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TNT Data\MODD Business Items\Poly Thrive Coaching\Docs and Templates\"/>
    </mc:Choice>
  </mc:AlternateContent>
  <xr:revisionPtr revIDLastSave="0" documentId="13_ncr:1_{4EEC5769-1F48-4B9F-B63D-D914AB542ADC}" xr6:coauthVersionLast="47" xr6:coauthVersionMax="47" xr10:uidLastSave="{00000000-0000-0000-0000-000000000000}"/>
  <bookViews>
    <workbookView xWindow="-110" yWindow="-110" windowWidth="19420" windowHeight="10300" tabRatio="681" xr2:uid="{00000000-000D-0000-FFFF-FFFF00000000}"/>
  </bookViews>
  <sheets>
    <sheet name="My Retirement Calculator" sheetId="49" r:id="rId1"/>
  </sheets>
  <definedNames>
    <definedName name="CATEGORY">OFFSET(#REF!,0,0,COUNTA(#REF!)-1)</definedName>
    <definedName name="_xlnm.Print_Area" localSheetId="0">'My Retirement Calculator'!$D:$S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00" i="49" l="1"/>
  <c r="J999" i="49"/>
  <c r="J998" i="49"/>
  <c r="J997" i="49"/>
  <c r="J996" i="49"/>
  <c r="J995" i="49"/>
  <c r="J994" i="49"/>
  <c r="J993" i="49"/>
  <c r="J992" i="49"/>
  <c r="J991" i="49"/>
  <c r="J990" i="49"/>
  <c r="J989" i="49"/>
  <c r="J988" i="49"/>
  <c r="J987" i="49"/>
  <c r="J986" i="49"/>
  <c r="J985" i="49"/>
  <c r="J984" i="49"/>
  <c r="J983" i="49"/>
  <c r="J982" i="49"/>
  <c r="J981" i="49"/>
  <c r="J980" i="49"/>
  <c r="J979" i="49"/>
  <c r="J978" i="49"/>
  <c r="J977" i="49"/>
  <c r="J976" i="49"/>
  <c r="J975" i="49"/>
  <c r="J974" i="49"/>
  <c r="J973" i="49"/>
  <c r="J972" i="49"/>
  <c r="J971" i="49"/>
  <c r="J970" i="49"/>
  <c r="J969" i="49"/>
  <c r="J968" i="49"/>
  <c r="J967" i="49"/>
  <c r="J966" i="49"/>
  <c r="J965" i="49"/>
  <c r="J964" i="49"/>
  <c r="J963" i="49"/>
  <c r="J962" i="49"/>
  <c r="J961" i="49"/>
  <c r="J960" i="49"/>
  <c r="J959" i="49"/>
  <c r="J958" i="49"/>
  <c r="J957" i="49"/>
  <c r="J956" i="49"/>
  <c r="J955" i="49"/>
  <c r="J954" i="49"/>
  <c r="J953" i="49"/>
  <c r="J952" i="49"/>
  <c r="J951" i="49"/>
  <c r="J950" i="49"/>
  <c r="J949" i="49"/>
  <c r="J948" i="49"/>
  <c r="J947" i="49"/>
  <c r="J946" i="49"/>
  <c r="J945" i="49"/>
  <c r="J944" i="49"/>
  <c r="J943" i="49"/>
  <c r="J942" i="49"/>
  <c r="J941" i="49"/>
  <c r="J940" i="49"/>
  <c r="J939" i="49"/>
  <c r="J938" i="49"/>
  <c r="J937" i="49"/>
  <c r="J936" i="49"/>
  <c r="J935" i="49"/>
  <c r="J934" i="49"/>
  <c r="J933" i="49"/>
  <c r="J932" i="49"/>
  <c r="J931" i="49"/>
  <c r="J930" i="49"/>
  <c r="J929" i="49"/>
  <c r="J928" i="49"/>
  <c r="J927" i="49"/>
  <c r="J926" i="49"/>
  <c r="J925" i="49"/>
  <c r="J924" i="49"/>
  <c r="J923" i="49"/>
  <c r="J922" i="49"/>
  <c r="J921" i="49"/>
  <c r="J920" i="49"/>
  <c r="J919" i="49"/>
  <c r="J918" i="49"/>
  <c r="J917" i="49"/>
  <c r="J916" i="49"/>
  <c r="J915" i="49"/>
  <c r="J914" i="49"/>
  <c r="J913" i="49"/>
  <c r="J912" i="49"/>
  <c r="J911" i="49"/>
  <c r="J910" i="49"/>
  <c r="J909" i="49"/>
  <c r="J908" i="49"/>
  <c r="J907" i="49"/>
  <c r="J906" i="49"/>
  <c r="J905" i="49"/>
  <c r="J904" i="49"/>
  <c r="J903" i="49"/>
  <c r="J902" i="49"/>
  <c r="J901" i="49"/>
  <c r="J900" i="49"/>
  <c r="J899" i="49"/>
  <c r="J898" i="49"/>
  <c r="J897" i="49"/>
  <c r="J896" i="49"/>
  <c r="J895" i="49"/>
  <c r="J894" i="49"/>
  <c r="J893" i="49"/>
  <c r="J892" i="49"/>
  <c r="J891" i="49"/>
  <c r="J890" i="49"/>
  <c r="J889" i="49"/>
  <c r="J888" i="49"/>
  <c r="J887" i="49"/>
  <c r="J886" i="49"/>
  <c r="J885" i="49"/>
  <c r="J884" i="49"/>
  <c r="J883" i="49"/>
  <c r="J882" i="49"/>
  <c r="J881" i="49"/>
  <c r="J880" i="49"/>
  <c r="J879" i="49"/>
  <c r="J878" i="49"/>
  <c r="J877" i="49"/>
  <c r="J876" i="49"/>
  <c r="J875" i="49"/>
  <c r="J874" i="49"/>
  <c r="J873" i="49"/>
  <c r="J872" i="49"/>
  <c r="J871" i="49"/>
  <c r="J870" i="49"/>
  <c r="J869" i="49"/>
  <c r="J868" i="49"/>
  <c r="J867" i="49"/>
  <c r="J866" i="49"/>
  <c r="J865" i="49"/>
  <c r="J864" i="49"/>
  <c r="J863" i="49"/>
  <c r="J862" i="49"/>
  <c r="J861" i="49"/>
  <c r="J860" i="49"/>
  <c r="J859" i="49"/>
  <c r="J858" i="49"/>
  <c r="J857" i="49"/>
  <c r="J856" i="49"/>
  <c r="J855" i="49"/>
  <c r="J854" i="49"/>
  <c r="J853" i="49"/>
  <c r="J852" i="49"/>
  <c r="J851" i="49"/>
  <c r="J850" i="49"/>
  <c r="J849" i="49"/>
  <c r="J848" i="49"/>
  <c r="J847" i="49"/>
  <c r="J846" i="49"/>
  <c r="J845" i="49"/>
  <c r="J844" i="49"/>
  <c r="J843" i="49"/>
  <c r="J842" i="49"/>
  <c r="J841" i="49"/>
  <c r="J840" i="49"/>
  <c r="J839" i="49"/>
  <c r="J838" i="49"/>
  <c r="J837" i="49"/>
  <c r="J836" i="49"/>
  <c r="J835" i="49"/>
  <c r="J834" i="49"/>
  <c r="J833" i="49"/>
  <c r="J832" i="49"/>
  <c r="J831" i="49"/>
  <c r="J830" i="49"/>
  <c r="J829" i="49"/>
  <c r="J828" i="49"/>
  <c r="J827" i="49"/>
  <c r="J826" i="49"/>
  <c r="J825" i="49"/>
  <c r="J824" i="49"/>
  <c r="J823" i="49"/>
  <c r="J822" i="49"/>
  <c r="J821" i="49"/>
  <c r="J820" i="49"/>
  <c r="J819" i="49"/>
  <c r="J818" i="49"/>
  <c r="J817" i="49"/>
  <c r="J816" i="49"/>
  <c r="J815" i="49"/>
  <c r="J814" i="49"/>
  <c r="J813" i="49"/>
  <c r="J812" i="49"/>
  <c r="J811" i="49"/>
  <c r="J810" i="49"/>
  <c r="J809" i="49"/>
  <c r="J808" i="49"/>
  <c r="J807" i="49"/>
  <c r="J806" i="49"/>
  <c r="J805" i="49"/>
  <c r="J804" i="49"/>
  <c r="J803" i="49"/>
  <c r="J802" i="49"/>
  <c r="J801" i="49"/>
  <c r="J800" i="49"/>
  <c r="J799" i="49"/>
  <c r="J798" i="49"/>
  <c r="J797" i="49"/>
  <c r="J796" i="49"/>
  <c r="J795" i="49"/>
  <c r="J794" i="49"/>
  <c r="J793" i="49"/>
  <c r="J792" i="49"/>
  <c r="J791" i="49"/>
  <c r="J790" i="49"/>
  <c r="J789" i="49"/>
  <c r="J788" i="49"/>
  <c r="J787" i="49"/>
  <c r="J786" i="49"/>
  <c r="J785" i="49"/>
  <c r="J784" i="49"/>
  <c r="J783" i="49"/>
  <c r="J782" i="49"/>
  <c r="J781" i="49"/>
  <c r="J780" i="49"/>
  <c r="J779" i="49"/>
  <c r="J778" i="49"/>
  <c r="J777" i="49"/>
  <c r="J776" i="49"/>
  <c r="J775" i="49"/>
  <c r="J774" i="49"/>
  <c r="J773" i="49"/>
  <c r="J772" i="49"/>
  <c r="J771" i="49"/>
  <c r="J770" i="49"/>
  <c r="J769" i="49"/>
  <c r="J768" i="49"/>
  <c r="J767" i="49"/>
  <c r="J766" i="49"/>
  <c r="J765" i="49"/>
  <c r="J764" i="49"/>
  <c r="J763" i="49"/>
  <c r="J762" i="49"/>
  <c r="J761" i="49"/>
  <c r="J760" i="49"/>
  <c r="J759" i="49"/>
  <c r="J758" i="49"/>
  <c r="J757" i="49"/>
  <c r="J756" i="49"/>
  <c r="J755" i="49"/>
  <c r="J754" i="49"/>
  <c r="J753" i="49"/>
  <c r="J752" i="49"/>
  <c r="J751" i="49"/>
  <c r="J750" i="49"/>
  <c r="J749" i="49"/>
  <c r="J748" i="49"/>
  <c r="J747" i="49"/>
  <c r="J746" i="49"/>
  <c r="J745" i="49"/>
  <c r="J744" i="49"/>
  <c r="J743" i="49"/>
  <c r="J742" i="49"/>
  <c r="J741" i="49"/>
  <c r="J740" i="49"/>
  <c r="J739" i="49"/>
  <c r="J738" i="49"/>
  <c r="J737" i="49"/>
  <c r="J736" i="49"/>
  <c r="J735" i="49"/>
  <c r="J734" i="49"/>
  <c r="J733" i="49"/>
  <c r="J732" i="49"/>
  <c r="J731" i="49"/>
  <c r="J730" i="49"/>
  <c r="J729" i="49"/>
  <c r="J728" i="49"/>
  <c r="J727" i="49"/>
  <c r="J726" i="49"/>
  <c r="J725" i="49"/>
  <c r="J724" i="49"/>
  <c r="J723" i="49"/>
  <c r="J722" i="49"/>
  <c r="J721" i="49"/>
  <c r="J720" i="49"/>
  <c r="J719" i="49"/>
  <c r="J718" i="49"/>
  <c r="J717" i="49"/>
  <c r="J716" i="49"/>
  <c r="J715" i="49"/>
  <c r="J714" i="49"/>
  <c r="J713" i="49"/>
  <c r="J712" i="49"/>
  <c r="J711" i="49"/>
  <c r="J710" i="49"/>
  <c r="J709" i="49"/>
  <c r="J708" i="49"/>
  <c r="J707" i="49"/>
  <c r="J706" i="49"/>
  <c r="J705" i="49"/>
  <c r="J704" i="49"/>
  <c r="J703" i="49"/>
  <c r="J702" i="49"/>
  <c r="J701" i="49"/>
  <c r="J700" i="49"/>
  <c r="J699" i="49"/>
  <c r="J698" i="49"/>
  <c r="J697" i="49"/>
  <c r="J696" i="49"/>
  <c r="J695" i="49"/>
  <c r="J694" i="49"/>
  <c r="J693" i="49"/>
  <c r="J692" i="49"/>
  <c r="J691" i="49"/>
  <c r="J690" i="49"/>
  <c r="J689" i="49"/>
  <c r="J688" i="49"/>
  <c r="J687" i="49"/>
  <c r="J686" i="49"/>
  <c r="J685" i="49"/>
  <c r="J684" i="49"/>
  <c r="J683" i="49"/>
  <c r="J682" i="49"/>
  <c r="J681" i="49"/>
  <c r="J680" i="49"/>
  <c r="J679" i="49"/>
  <c r="J678" i="49"/>
  <c r="J677" i="49"/>
  <c r="J676" i="49"/>
  <c r="J675" i="49"/>
  <c r="J674" i="49"/>
  <c r="J673" i="49"/>
  <c r="J672" i="49"/>
  <c r="J671" i="49"/>
  <c r="J670" i="49"/>
  <c r="J669" i="49"/>
  <c r="J668" i="49"/>
  <c r="J667" i="49"/>
  <c r="J666" i="49"/>
  <c r="J665" i="49"/>
  <c r="J664" i="49"/>
  <c r="J663" i="49"/>
  <c r="J662" i="49"/>
  <c r="J661" i="49"/>
  <c r="J660" i="49"/>
  <c r="J659" i="49"/>
  <c r="J658" i="49"/>
  <c r="J657" i="49"/>
  <c r="J656" i="49"/>
  <c r="J655" i="49"/>
  <c r="J654" i="49"/>
  <c r="J653" i="49"/>
  <c r="J652" i="49"/>
  <c r="J651" i="49"/>
  <c r="J650" i="49"/>
  <c r="J649" i="49"/>
  <c r="J648" i="49"/>
  <c r="J647" i="49"/>
  <c r="J646" i="49"/>
  <c r="J645" i="49"/>
  <c r="J644" i="49"/>
  <c r="J643" i="49"/>
  <c r="J642" i="49"/>
  <c r="J641" i="49"/>
  <c r="J640" i="49"/>
  <c r="J639" i="49"/>
  <c r="J638" i="49"/>
  <c r="J637" i="49"/>
  <c r="J636" i="49"/>
  <c r="J635" i="49"/>
  <c r="J634" i="49"/>
  <c r="J633" i="49"/>
  <c r="J632" i="49"/>
  <c r="J631" i="49"/>
  <c r="J630" i="49"/>
  <c r="J629" i="49"/>
  <c r="J628" i="49"/>
  <c r="J627" i="49"/>
  <c r="J626" i="49"/>
  <c r="J625" i="49"/>
  <c r="J624" i="49"/>
  <c r="J623" i="49"/>
  <c r="J622" i="49"/>
  <c r="J621" i="49"/>
  <c r="J620" i="49"/>
  <c r="J619" i="49"/>
  <c r="J618" i="49"/>
  <c r="J617" i="49"/>
  <c r="J616" i="49"/>
  <c r="J615" i="49"/>
  <c r="J614" i="49"/>
  <c r="J613" i="49"/>
  <c r="J612" i="49"/>
  <c r="J611" i="49"/>
  <c r="J610" i="49"/>
  <c r="J609" i="49"/>
  <c r="J608" i="49"/>
  <c r="J607" i="49"/>
  <c r="J606" i="49"/>
  <c r="J605" i="49"/>
  <c r="J604" i="49"/>
  <c r="J603" i="49"/>
  <c r="J602" i="49"/>
  <c r="J601" i="49"/>
  <c r="J600" i="49"/>
  <c r="J599" i="49"/>
  <c r="J598" i="49"/>
  <c r="J597" i="49"/>
  <c r="J596" i="49"/>
  <c r="J595" i="49"/>
  <c r="J594" i="49"/>
  <c r="J593" i="49"/>
  <c r="J592" i="49"/>
  <c r="J591" i="49"/>
  <c r="J590" i="49"/>
  <c r="J589" i="49"/>
  <c r="J588" i="49"/>
  <c r="J587" i="49"/>
  <c r="J586" i="49"/>
  <c r="J585" i="49"/>
  <c r="J584" i="49"/>
  <c r="J583" i="49"/>
  <c r="J582" i="49"/>
  <c r="J581" i="49"/>
  <c r="J580" i="49"/>
  <c r="J579" i="49"/>
  <c r="J578" i="49"/>
  <c r="J577" i="49"/>
  <c r="J576" i="49"/>
  <c r="J575" i="49"/>
  <c r="J574" i="49"/>
  <c r="J573" i="49"/>
  <c r="J572" i="49"/>
  <c r="J571" i="49"/>
  <c r="J570" i="49"/>
  <c r="J569" i="49"/>
  <c r="J568" i="49"/>
  <c r="J567" i="49"/>
  <c r="J566" i="49"/>
  <c r="J565" i="49"/>
  <c r="J564" i="49"/>
  <c r="J563" i="49"/>
  <c r="J562" i="49"/>
  <c r="J561" i="49"/>
  <c r="J560" i="49"/>
  <c r="J559" i="49"/>
  <c r="J558" i="49"/>
  <c r="J557" i="49"/>
  <c r="J556" i="49"/>
  <c r="J555" i="49"/>
  <c r="J554" i="49"/>
  <c r="J553" i="49"/>
  <c r="J552" i="49"/>
  <c r="J551" i="49"/>
  <c r="J550" i="49"/>
  <c r="J549" i="49"/>
  <c r="J548" i="49"/>
  <c r="J547" i="49"/>
  <c r="J546" i="49"/>
  <c r="J545" i="49"/>
  <c r="J544" i="49"/>
  <c r="J543" i="49"/>
  <c r="J542" i="49"/>
  <c r="J541" i="49"/>
  <c r="J540" i="49"/>
  <c r="J539" i="49"/>
  <c r="J538" i="49"/>
  <c r="J537" i="49"/>
  <c r="J536" i="49"/>
  <c r="J535" i="49"/>
  <c r="J534" i="49"/>
  <c r="J533" i="49"/>
  <c r="J532" i="49"/>
  <c r="J531" i="49"/>
  <c r="J530" i="49"/>
  <c r="J529" i="49"/>
  <c r="J528" i="49"/>
  <c r="J527" i="49"/>
  <c r="J526" i="49"/>
  <c r="J525" i="49"/>
  <c r="J524" i="49"/>
  <c r="J523" i="49"/>
  <c r="J522" i="49"/>
  <c r="J521" i="49"/>
  <c r="J520" i="49"/>
  <c r="J519" i="49"/>
  <c r="J518" i="49"/>
  <c r="J517" i="49"/>
  <c r="J516" i="49"/>
  <c r="J515" i="49"/>
  <c r="J514" i="49"/>
  <c r="J513" i="49"/>
  <c r="J512" i="49"/>
  <c r="J511" i="49"/>
  <c r="J510" i="49"/>
  <c r="J509" i="49"/>
  <c r="J508" i="49"/>
  <c r="J507" i="49"/>
  <c r="J506" i="49"/>
  <c r="J505" i="49"/>
  <c r="J504" i="49"/>
  <c r="J503" i="49"/>
  <c r="J502" i="49"/>
  <c r="J501" i="49"/>
  <c r="J500" i="49"/>
  <c r="J499" i="49"/>
  <c r="J498" i="49"/>
  <c r="J497" i="49"/>
  <c r="J496" i="49"/>
  <c r="J495" i="49"/>
  <c r="J494" i="49"/>
  <c r="J493" i="49"/>
  <c r="J492" i="49"/>
  <c r="J491" i="49"/>
  <c r="J490" i="49"/>
  <c r="J489" i="49"/>
  <c r="J488" i="49"/>
  <c r="J487" i="49"/>
  <c r="J486" i="49"/>
  <c r="J485" i="49"/>
  <c r="J484" i="49"/>
  <c r="J483" i="49"/>
  <c r="J482" i="49"/>
  <c r="J481" i="49"/>
  <c r="J480" i="49"/>
  <c r="J479" i="49"/>
  <c r="J478" i="49"/>
  <c r="J477" i="49"/>
  <c r="J476" i="49"/>
  <c r="J475" i="49"/>
  <c r="J474" i="49"/>
  <c r="J473" i="49"/>
  <c r="J472" i="49"/>
  <c r="J471" i="49"/>
  <c r="J470" i="49"/>
  <c r="J469" i="49"/>
  <c r="J468" i="49"/>
  <c r="J467" i="49"/>
  <c r="J466" i="49"/>
  <c r="J465" i="49"/>
  <c r="J464" i="49"/>
  <c r="J463" i="49"/>
  <c r="J462" i="49"/>
  <c r="J461" i="49"/>
  <c r="J460" i="49"/>
  <c r="J459" i="49"/>
  <c r="J458" i="49"/>
  <c r="J457" i="49"/>
  <c r="J456" i="49"/>
  <c r="J455" i="49"/>
  <c r="J454" i="49"/>
  <c r="J453" i="49"/>
  <c r="J452" i="49"/>
  <c r="J11" i="49"/>
  <c r="J10" i="49"/>
  <c r="J9" i="49"/>
  <c r="J8" i="49"/>
  <c r="J7" i="49"/>
  <c r="J6" i="49"/>
  <c r="J5" i="49"/>
  <c r="J4" i="49"/>
  <c r="J3" i="49"/>
  <c r="J2" i="49"/>
  <c r="J451" i="49"/>
  <c r="J450" i="49"/>
  <c r="J449" i="49"/>
  <c r="J448" i="49"/>
  <c r="J447" i="49"/>
  <c r="J446" i="49"/>
  <c r="J445" i="49"/>
  <c r="J444" i="49"/>
  <c r="J443" i="49"/>
  <c r="J442" i="49"/>
  <c r="J441" i="49"/>
  <c r="J440" i="49"/>
  <c r="J439" i="49"/>
  <c r="J438" i="49"/>
  <c r="J437" i="49"/>
  <c r="J436" i="49"/>
  <c r="J435" i="49"/>
  <c r="J434" i="49"/>
  <c r="J433" i="49"/>
  <c r="J432" i="49"/>
  <c r="J431" i="49"/>
  <c r="J430" i="49"/>
  <c r="J429" i="49"/>
  <c r="J428" i="49"/>
  <c r="J427" i="49"/>
  <c r="J426" i="49"/>
  <c r="J425" i="49"/>
  <c r="J424" i="49"/>
  <c r="J423" i="49"/>
  <c r="J422" i="49"/>
  <c r="J421" i="49"/>
  <c r="J420" i="49"/>
  <c r="J419" i="49"/>
  <c r="J418" i="49"/>
  <c r="J417" i="49"/>
  <c r="J416" i="49"/>
  <c r="J415" i="49"/>
  <c r="J414" i="49"/>
  <c r="J413" i="49"/>
  <c r="J412" i="49"/>
  <c r="J411" i="49"/>
  <c r="J410" i="49"/>
  <c r="J409" i="49"/>
  <c r="J408" i="49"/>
  <c r="J407" i="49"/>
  <c r="J406" i="49"/>
  <c r="J405" i="49"/>
  <c r="J404" i="49"/>
  <c r="J403" i="49"/>
  <c r="J402" i="49"/>
  <c r="J401" i="49"/>
  <c r="J400" i="49"/>
  <c r="J399" i="49"/>
  <c r="J398" i="49"/>
  <c r="J397" i="49"/>
  <c r="J396" i="49"/>
  <c r="J395" i="49"/>
  <c r="J394" i="49"/>
  <c r="J393" i="49"/>
  <c r="J392" i="49"/>
  <c r="J391" i="49"/>
  <c r="J390" i="49"/>
  <c r="J389" i="49"/>
  <c r="J388" i="49"/>
  <c r="J387" i="49"/>
  <c r="J386" i="49"/>
  <c r="J385" i="49"/>
  <c r="J384" i="49"/>
  <c r="J383" i="49"/>
  <c r="J382" i="49"/>
  <c r="J381" i="49"/>
  <c r="J380" i="49"/>
  <c r="J379" i="49"/>
  <c r="J378" i="49"/>
  <c r="J377" i="49"/>
  <c r="J376" i="49"/>
  <c r="J375" i="49"/>
  <c r="J374" i="49"/>
  <c r="J373" i="49"/>
  <c r="J372" i="49"/>
  <c r="J371" i="49"/>
  <c r="J370" i="49"/>
  <c r="J369" i="49"/>
  <c r="J368" i="49"/>
  <c r="J367" i="49"/>
  <c r="J366" i="49"/>
  <c r="J365" i="49"/>
  <c r="J364" i="49"/>
  <c r="J363" i="49"/>
  <c r="J362" i="49"/>
  <c r="J361" i="49"/>
  <c r="J360" i="49"/>
  <c r="J359" i="49"/>
  <c r="J358" i="49"/>
  <c r="J357" i="49"/>
  <c r="J356" i="49"/>
  <c r="J355" i="49"/>
  <c r="J354" i="49"/>
  <c r="J353" i="49"/>
  <c r="J352" i="49"/>
  <c r="J351" i="49"/>
  <c r="J350" i="49"/>
  <c r="J349" i="49"/>
  <c r="J348" i="49"/>
  <c r="J347" i="49"/>
  <c r="J346" i="49"/>
  <c r="J345" i="49"/>
  <c r="J344" i="49"/>
  <c r="J343" i="49"/>
  <c r="J342" i="49"/>
  <c r="J341" i="49"/>
  <c r="J340" i="49"/>
  <c r="J339" i="49"/>
  <c r="J338" i="49"/>
  <c r="J337" i="49"/>
  <c r="J336" i="49"/>
  <c r="J335" i="49"/>
  <c r="J334" i="49"/>
  <c r="J333" i="49"/>
  <c r="J332" i="49"/>
  <c r="J331" i="49"/>
  <c r="J330" i="49"/>
  <c r="J329" i="49"/>
  <c r="J328" i="49"/>
  <c r="J327" i="49"/>
  <c r="J326" i="49"/>
  <c r="J325" i="49"/>
  <c r="J324" i="49"/>
  <c r="J323" i="49"/>
  <c r="J322" i="49"/>
  <c r="J321" i="49"/>
  <c r="J320" i="49"/>
  <c r="J319" i="49"/>
  <c r="J318" i="49"/>
  <c r="J317" i="49"/>
  <c r="J316" i="49"/>
  <c r="J315" i="49"/>
  <c r="J314" i="49"/>
  <c r="J313" i="49"/>
  <c r="J312" i="49"/>
  <c r="J311" i="49"/>
  <c r="J310" i="49"/>
  <c r="J309" i="49"/>
  <c r="J308" i="49"/>
  <c r="J307" i="49"/>
  <c r="J306" i="49"/>
  <c r="J305" i="49"/>
  <c r="J304" i="49"/>
  <c r="J303" i="49"/>
  <c r="J302" i="49"/>
  <c r="J301" i="49"/>
  <c r="J300" i="49"/>
  <c r="J299" i="49"/>
  <c r="J298" i="49"/>
  <c r="J297" i="49"/>
  <c r="J296" i="49"/>
  <c r="J295" i="49"/>
  <c r="J294" i="49"/>
  <c r="J293" i="49"/>
  <c r="J292" i="49"/>
  <c r="J291" i="49"/>
  <c r="J290" i="49"/>
  <c r="J289" i="49"/>
  <c r="J288" i="49"/>
  <c r="J287" i="49"/>
  <c r="J286" i="49"/>
  <c r="J285" i="49"/>
  <c r="J284" i="49"/>
  <c r="J283" i="49"/>
  <c r="J282" i="49"/>
  <c r="J281" i="49"/>
  <c r="J280" i="49"/>
  <c r="J279" i="49"/>
  <c r="J278" i="49"/>
  <c r="J277" i="49"/>
  <c r="J276" i="49"/>
  <c r="J275" i="49"/>
  <c r="J274" i="49"/>
  <c r="J273" i="49"/>
  <c r="J272" i="49"/>
  <c r="J271" i="49"/>
  <c r="J270" i="49"/>
  <c r="J269" i="49"/>
  <c r="J268" i="49"/>
  <c r="J267" i="49"/>
  <c r="J266" i="49"/>
  <c r="J265" i="49"/>
  <c r="J264" i="49"/>
  <c r="J263" i="49"/>
  <c r="J262" i="49"/>
  <c r="J261" i="49"/>
  <c r="J260" i="49"/>
  <c r="J259" i="49"/>
  <c r="J258" i="49"/>
  <c r="J257" i="49"/>
  <c r="J256" i="49"/>
  <c r="J255" i="49"/>
  <c r="J254" i="49"/>
  <c r="J253" i="49"/>
  <c r="J252" i="49"/>
  <c r="J251" i="49"/>
  <c r="J250" i="49"/>
  <c r="J249" i="49"/>
  <c r="J248" i="49"/>
  <c r="J247" i="49"/>
  <c r="J246" i="49"/>
  <c r="J245" i="49"/>
  <c r="J244" i="49"/>
  <c r="J243" i="49"/>
  <c r="J242" i="49"/>
  <c r="J241" i="49"/>
  <c r="J240" i="49"/>
  <c r="J239" i="49"/>
  <c r="J238" i="49"/>
  <c r="J237" i="49"/>
  <c r="J236" i="49"/>
  <c r="J235" i="49"/>
  <c r="J234" i="49"/>
  <c r="J233" i="49"/>
  <c r="J232" i="49"/>
  <c r="J231" i="49"/>
  <c r="J230" i="49"/>
  <c r="J229" i="49"/>
  <c r="J228" i="49"/>
  <c r="J227" i="49"/>
  <c r="J226" i="49"/>
  <c r="J225" i="49"/>
  <c r="J224" i="49"/>
  <c r="J223" i="49"/>
  <c r="J222" i="49"/>
  <c r="J221" i="49"/>
  <c r="J220" i="49"/>
  <c r="J219" i="49"/>
  <c r="J218" i="49"/>
  <c r="J217" i="49"/>
  <c r="J216" i="49"/>
  <c r="J215" i="49"/>
  <c r="J214" i="49"/>
  <c r="J213" i="49"/>
  <c r="J212" i="49"/>
  <c r="J211" i="49"/>
  <c r="J210" i="49"/>
  <c r="J209" i="49"/>
  <c r="J208" i="49"/>
  <c r="J207" i="49"/>
  <c r="J206" i="49"/>
  <c r="J205" i="49"/>
  <c r="J204" i="49"/>
  <c r="J203" i="49"/>
  <c r="J202" i="49"/>
  <c r="J201" i="49"/>
  <c r="J200" i="49"/>
  <c r="J199" i="49"/>
  <c r="J198" i="49"/>
  <c r="J197" i="49"/>
  <c r="J196" i="49"/>
  <c r="J195" i="49"/>
  <c r="J194" i="49"/>
  <c r="J193" i="49"/>
  <c r="J192" i="49"/>
  <c r="J191" i="49"/>
  <c r="J190" i="49"/>
  <c r="J189" i="49"/>
  <c r="J188" i="49"/>
  <c r="J187" i="49"/>
  <c r="J186" i="49"/>
  <c r="J185" i="49"/>
  <c r="J184" i="49"/>
  <c r="J183" i="49"/>
  <c r="J182" i="49"/>
  <c r="J181" i="49"/>
  <c r="J180" i="49"/>
  <c r="J179" i="49"/>
  <c r="J178" i="49"/>
  <c r="J177" i="49"/>
  <c r="J176" i="49"/>
  <c r="J175" i="49"/>
  <c r="J174" i="49"/>
  <c r="J173" i="49"/>
  <c r="J172" i="49"/>
  <c r="J171" i="49"/>
  <c r="J170" i="49"/>
  <c r="J169" i="49"/>
  <c r="J168" i="49"/>
  <c r="J167" i="49"/>
  <c r="J166" i="49"/>
  <c r="J165" i="49"/>
  <c r="J164" i="49"/>
  <c r="J163" i="49"/>
  <c r="J162" i="49"/>
  <c r="J161" i="49"/>
  <c r="J160" i="49"/>
  <c r="J159" i="49"/>
  <c r="J158" i="49"/>
  <c r="J157" i="49"/>
  <c r="J156" i="49"/>
  <c r="J155" i="49"/>
  <c r="J154" i="49"/>
  <c r="J153" i="49"/>
  <c r="J152" i="49"/>
  <c r="J151" i="49"/>
  <c r="J150" i="49"/>
  <c r="J149" i="49"/>
  <c r="J148" i="49"/>
  <c r="J147" i="49"/>
  <c r="J146" i="49"/>
  <c r="J145" i="49"/>
  <c r="J144" i="49"/>
  <c r="J143" i="49"/>
  <c r="J142" i="49"/>
  <c r="J141" i="49"/>
  <c r="J140" i="49"/>
  <c r="J139" i="49"/>
  <c r="J138" i="49"/>
  <c r="J137" i="49"/>
  <c r="J136" i="49"/>
  <c r="J135" i="49"/>
  <c r="J134" i="49"/>
  <c r="J133" i="49"/>
  <c r="J132" i="49"/>
  <c r="J131" i="49"/>
  <c r="J130" i="49"/>
  <c r="J129" i="49"/>
  <c r="J128" i="49"/>
  <c r="J127" i="49"/>
  <c r="J126" i="49"/>
  <c r="J125" i="49"/>
  <c r="J124" i="49"/>
  <c r="J123" i="49"/>
  <c r="J122" i="49"/>
  <c r="J121" i="49"/>
  <c r="J120" i="49"/>
  <c r="J119" i="49"/>
  <c r="J118" i="49"/>
  <c r="J117" i="49"/>
  <c r="J116" i="49"/>
  <c r="J115" i="49"/>
  <c r="J114" i="49"/>
  <c r="J113" i="49"/>
  <c r="J112" i="49"/>
  <c r="J111" i="49"/>
  <c r="J110" i="49"/>
  <c r="J109" i="49"/>
  <c r="J108" i="49"/>
  <c r="J107" i="49"/>
  <c r="J106" i="49"/>
  <c r="J105" i="49"/>
  <c r="J104" i="49"/>
  <c r="J103" i="49"/>
  <c r="J102" i="49"/>
  <c r="J101" i="49"/>
  <c r="J100" i="49"/>
  <c r="J99" i="49"/>
  <c r="J98" i="49"/>
  <c r="J97" i="49"/>
  <c r="J96" i="49"/>
  <c r="J95" i="49"/>
  <c r="J94" i="49"/>
  <c r="J93" i="49"/>
  <c r="J92" i="49"/>
  <c r="J91" i="49"/>
  <c r="J90" i="49"/>
  <c r="J89" i="49"/>
  <c r="J88" i="49"/>
  <c r="J87" i="49"/>
  <c r="J86" i="49"/>
  <c r="J85" i="49"/>
  <c r="J84" i="49"/>
  <c r="J83" i="49"/>
  <c r="J82" i="49"/>
  <c r="J81" i="49"/>
  <c r="J80" i="49"/>
  <c r="J79" i="49"/>
  <c r="J78" i="49"/>
  <c r="J77" i="49"/>
  <c r="J76" i="49"/>
  <c r="J75" i="49"/>
  <c r="J74" i="49"/>
  <c r="J73" i="49"/>
  <c r="J72" i="49"/>
  <c r="J71" i="49"/>
  <c r="J70" i="49"/>
  <c r="J69" i="49"/>
  <c r="J68" i="49"/>
  <c r="J67" i="49"/>
  <c r="J66" i="49"/>
  <c r="J65" i="49"/>
  <c r="J64" i="49"/>
  <c r="J63" i="49"/>
  <c r="J62" i="49"/>
  <c r="J61" i="49"/>
  <c r="J60" i="49"/>
  <c r="J59" i="49"/>
  <c r="J58" i="49"/>
  <c r="J57" i="49"/>
  <c r="J56" i="49"/>
  <c r="J55" i="49"/>
  <c r="J54" i="49"/>
  <c r="J53" i="49"/>
  <c r="J52" i="49"/>
  <c r="J51" i="49"/>
  <c r="J50" i="49"/>
  <c r="J49" i="49"/>
  <c r="J48" i="49"/>
  <c r="J47" i="49"/>
  <c r="J46" i="49"/>
  <c r="J45" i="49"/>
  <c r="J44" i="49"/>
  <c r="J43" i="49"/>
  <c r="J42" i="49"/>
  <c r="J41" i="49"/>
  <c r="J40" i="49"/>
  <c r="J39" i="49"/>
  <c r="J38" i="49"/>
  <c r="J37" i="49"/>
  <c r="J36" i="49"/>
  <c r="J35" i="49"/>
  <c r="J34" i="49"/>
  <c r="J33" i="49"/>
  <c r="J32" i="49"/>
  <c r="J31" i="49"/>
  <c r="J30" i="49"/>
  <c r="J29" i="49"/>
  <c r="J28" i="49"/>
  <c r="J27" i="49"/>
  <c r="J26" i="49"/>
  <c r="J25" i="49"/>
  <c r="J24" i="49"/>
  <c r="J23" i="49"/>
  <c r="J22" i="49"/>
  <c r="J21" i="49"/>
  <c r="J20" i="49"/>
  <c r="J19" i="49"/>
  <c r="J18" i="49"/>
  <c r="J17" i="49"/>
  <c r="J16" i="49"/>
  <c r="J15" i="49"/>
  <c r="J14" i="49"/>
  <c r="J13" i="49"/>
  <c r="J12" i="49"/>
  <c r="D2" i="49"/>
  <c r="E2" i="49" s="1"/>
  <c r="F2" i="49"/>
  <c r="K2" i="49" l="1"/>
  <c r="D3" i="49" l="1"/>
  <c r="D4" i="49" l="1"/>
  <c r="E3" i="49"/>
  <c r="E4" i="49" l="1"/>
  <c r="D5" i="49"/>
  <c r="D6" i="49" l="1"/>
  <c r="E5" i="49"/>
  <c r="D7" i="49" l="1"/>
  <c r="E6" i="49"/>
  <c r="D8" i="49" l="1"/>
  <c r="E7" i="49"/>
  <c r="D9" i="49" l="1"/>
  <c r="E8" i="49"/>
  <c r="D10" i="49" l="1"/>
  <c r="E9" i="49"/>
  <c r="D11" i="49" l="1"/>
  <c r="E10" i="49"/>
  <c r="D12" i="49" l="1"/>
  <c r="E11" i="49"/>
  <c r="D13" i="49" l="1"/>
  <c r="E12" i="49"/>
  <c r="D14" i="49" l="1"/>
  <c r="E13" i="49"/>
  <c r="D15" i="49" l="1"/>
  <c r="E14" i="49"/>
  <c r="D16" i="49" l="1"/>
  <c r="E15" i="49"/>
  <c r="D17" i="49" l="1"/>
  <c r="E16" i="49"/>
  <c r="D18" i="49" l="1"/>
  <c r="E17" i="49"/>
  <c r="D19" i="49" l="1"/>
  <c r="E18" i="49"/>
  <c r="D20" i="49" l="1"/>
  <c r="E19" i="49"/>
  <c r="D21" i="49" l="1"/>
  <c r="E20" i="49"/>
  <c r="D22" i="49" l="1"/>
  <c r="E21" i="49"/>
  <c r="D23" i="49" l="1"/>
  <c r="E22" i="49"/>
  <c r="D24" i="49" l="1"/>
  <c r="E23" i="49"/>
  <c r="D25" i="49" l="1"/>
  <c r="E24" i="49"/>
  <c r="D26" i="49" l="1"/>
  <c r="E25" i="49"/>
  <c r="D27" i="49" l="1"/>
  <c r="E26" i="49"/>
  <c r="D28" i="49" l="1"/>
  <c r="E27" i="49"/>
  <c r="D29" i="49" l="1"/>
  <c r="E28" i="49"/>
  <c r="D30" i="49" l="1"/>
  <c r="E29" i="49"/>
  <c r="D31" i="49" l="1"/>
  <c r="E30" i="49"/>
  <c r="D32" i="49" l="1"/>
  <c r="E31" i="49"/>
  <c r="D33" i="49" l="1"/>
  <c r="E32" i="49"/>
  <c r="D34" i="49" l="1"/>
  <c r="E33" i="49"/>
  <c r="D35" i="49" l="1"/>
  <c r="E34" i="49"/>
  <c r="D36" i="49" l="1"/>
  <c r="E35" i="49"/>
  <c r="D37" i="49" l="1"/>
  <c r="E36" i="49"/>
  <c r="D38" i="49" l="1"/>
  <c r="E37" i="49"/>
  <c r="D39" i="49" l="1"/>
  <c r="E38" i="49"/>
  <c r="D40" i="49" l="1"/>
  <c r="E39" i="49"/>
  <c r="D41" i="49" l="1"/>
  <c r="E40" i="49"/>
  <c r="D42" i="49" l="1"/>
  <c r="E41" i="49"/>
  <c r="D43" i="49" l="1"/>
  <c r="E42" i="49"/>
  <c r="D44" i="49" l="1"/>
  <c r="E43" i="49"/>
  <c r="D45" i="49" l="1"/>
  <c r="E44" i="49"/>
  <c r="D46" i="49" l="1"/>
  <c r="E45" i="49"/>
  <c r="D47" i="49" l="1"/>
  <c r="E46" i="49"/>
  <c r="D48" i="49" l="1"/>
  <c r="E47" i="49"/>
  <c r="D49" i="49" l="1"/>
  <c r="E48" i="49"/>
  <c r="D50" i="49" l="1"/>
  <c r="E49" i="49"/>
  <c r="D51" i="49" l="1"/>
  <c r="E50" i="49"/>
  <c r="D52" i="49" l="1"/>
  <c r="E51" i="49"/>
  <c r="D53" i="49" l="1"/>
  <c r="E52" i="49"/>
  <c r="D54" i="49" l="1"/>
  <c r="E53" i="49"/>
  <c r="D55" i="49" l="1"/>
  <c r="E54" i="49"/>
  <c r="D56" i="49" l="1"/>
  <c r="E55" i="49"/>
  <c r="D57" i="49" l="1"/>
  <c r="E56" i="49"/>
  <c r="D58" i="49" l="1"/>
  <c r="E57" i="49"/>
  <c r="D59" i="49" l="1"/>
  <c r="E58" i="49"/>
  <c r="D60" i="49" l="1"/>
  <c r="E59" i="49"/>
  <c r="D61" i="49" l="1"/>
  <c r="E60" i="49"/>
  <c r="D62" i="49" l="1"/>
  <c r="E61" i="49"/>
  <c r="D63" i="49" l="1"/>
  <c r="E62" i="49"/>
  <c r="D64" i="49" l="1"/>
  <c r="E63" i="49"/>
  <c r="D65" i="49" l="1"/>
  <c r="E64" i="49"/>
  <c r="D66" i="49" l="1"/>
  <c r="E65" i="49"/>
  <c r="D67" i="49" l="1"/>
  <c r="E66" i="49"/>
  <c r="D68" i="49" l="1"/>
  <c r="E67" i="49"/>
  <c r="D69" i="49" l="1"/>
  <c r="E68" i="49"/>
  <c r="D70" i="49" l="1"/>
  <c r="E69" i="49"/>
  <c r="D71" i="49" l="1"/>
  <c r="E70" i="49"/>
  <c r="D72" i="49" l="1"/>
  <c r="E71" i="49"/>
  <c r="D73" i="49" l="1"/>
  <c r="E72" i="49"/>
  <c r="D74" i="49" l="1"/>
  <c r="E73" i="49"/>
  <c r="D75" i="49" l="1"/>
  <c r="E74" i="49"/>
  <c r="D76" i="49" l="1"/>
  <c r="E75" i="49"/>
  <c r="D77" i="49" l="1"/>
  <c r="E76" i="49"/>
  <c r="D78" i="49" l="1"/>
  <c r="E77" i="49"/>
  <c r="D79" i="49" l="1"/>
  <c r="E78" i="49"/>
  <c r="D80" i="49" l="1"/>
  <c r="E79" i="49"/>
  <c r="D81" i="49" l="1"/>
  <c r="E80" i="49"/>
  <c r="D82" i="49" l="1"/>
  <c r="E81" i="49"/>
  <c r="D83" i="49" l="1"/>
  <c r="E82" i="49"/>
  <c r="D84" i="49" l="1"/>
  <c r="E83" i="49"/>
  <c r="D85" i="49" l="1"/>
  <c r="E84" i="49"/>
  <c r="D86" i="49" l="1"/>
  <c r="E85" i="49"/>
  <c r="D87" i="49" l="1"/>
  <c r="E86" i="49"/>
  <c r="D88" i="49" l="1"/>
  <c r="E87" i="49"/>
  <c r="D89" i="49" l="1"/>
  <c r="E88" i="49"/>
  <c r="D90" i="49" l="1"/>
  <c r="E89" i="49"/>
  <c r="D91" i="49" l="1"/>
  <c r="E90" i="49"/>
  <c r="D92" i="49" l="1"/>
  <c r="E91" i="49"/>
  <c r="D93" i="49" l="1"/>
  <c r="E92" i="49"/>
  <c r="D94" i="49" l="1"/>
  <c r="E93" i="49"/>
  <c r="D95" i="49" l="1"/>
  <c r="E94" i="49"/>
  <c r="D96" i="49" l="1"/>
  <c r="E95" i="49"/>
  <c r="D97" i="49" l="1"/>
  <c r="E96" i="49"/>
  <c r="D98" i="49" l="1"/>
  <c r="E97" i="49"/>
  <c r="D99" i="49" l="1"/>
  <c r="E98" i="49"/>
  <c r="D100" i="49" l="1"/>
  <c r="E99" i="49"/>
  <c r="D101" i="49" l="1"/>
  <c r="E100" i="49"/>
  <c r="D102" i="49" l="1"/>
  <c r="E101" i="49"/>
  <c r="D103" i="49" l="1"/>
  <c r="E102" i="49"/>
  <c r="D104" i="49" l="1"/>
  <c r="E103" i="49"/>
  <c r="D105" i="49" l="1"/>
  <c r="E104" i="49"/>
  <c r="D106" i="49" l="1"/>
  <c r="E105" i="49"/>
  <c r="D107" i="49" l="1"/>
  <c r="E106" i="49"/>
  <c r="D108" i="49" l="1"/>
  <c r="E107" i="49"/>
  <c r="D109" i="49" l="1"/>
  <c r="E108" i="49"/>
  <c r="D110" i="49" l="1"/>
  <c r="E109" i="49"/>
  <c r="D111" i="49" l="1"/>
  <c r="E110" i="49"/>
  <c r="D112" i="49" l="1"/>
  <c r="E111" i="49"/>
  <c r="D113" i="49" l="1"/>
  <c r="E112" i="49"/>
  <c r="D114" i="49" l="1"/>
  <c r="E113" i="49"/>
  <c r="D115" i="49" l="1"/>
  <c r="E114" i="49"/>
  <c r="D116" i="49" l="1"/>
  <c r="E115" i="49"/>
  <c r="D117" i="49" l="1"/>
  <c r="E116" i="49"/>
  <c r="D118" i="49" l="1"/>
  <c r="E117" i="49"/>
  <c r="D119" i="49" l="1"/>
  <c r="E118" i="49"/>
  <c r="D120" i="49" l="1"/>
  <c r="E119" i="49"/>
  <c r="D121" i="49" l="1"/>
  <c r="E120" i="49"/>
  <c r="D122" i="49" l="1"/>
  <c r="E121" i="49"/>
  <c r="D123" i="49" l="1"/>
  <c r="E122" i="49"/>
  <c r="D124" i="49" l="1"/>
  <c r="E123" i="49"/>
  <c r="D125" i="49" l="1"/>
  <c r="E124" i="49"/>
  <c r="D126" i="49" l="1"/>
  <c r="E125" i="49"/>
  <c r="D127" i="49" l="1"/>
  <c r="E126" i="49"/>
  <c r="D128" i="49" l="1"/>
  <c r="E127" i="49"/>
  <c r="D129" i="49" l="1"/>
  <c r="E128" i="49"/>
  <c r="D130" i="49" l="1"/>
  <c r="E129" i="49"/>
  <c r="D131" i="49" l="1"/>
  <c r="E130" i="49"/>
  <c r="D132" i="49" l="1"/>
  <c r="E131" i="49"/>
  <c r="D133" i="49" l="1"/>
  <c r="E132" i="49"/>
  <c r="D134" i="49" l="1"/>
  <c r="E133" i="49"/>
  <c r="D135" i="49" l="1"/>
  <c r="E134" i="49"/>
  <c r="D136" i="49" l="1"/>
  <c r="E135" i="49"/>
  <c r="D137" i="49" l="1"/>
  <c r="E136" i="49"/>
  <c r="D138" i="49" l="1"/>
  <c r="E137" i="49"/>
  <c r="D139" i="49" l="1"/>
  <c r="E138" i="49"/>
  <c r="D140" i="49" l="1"/>
  <c r="E139" i="49"/>
  <c r="D141" i="49" l="1"/>
  <c r="E140" i="49"/>
  <c r="D142" i="49" l="1"/>
  <c r="E141" i="49"/>
  <c r="D143" i="49" l="1"/>
  <c r="E142" i="49"/>
  <c r="D144" i="49" l="1"/>
  <c r="E143" i="49"/>
  <c r="D145" i="49" l="1"/>
  <c r="E144" i="49"/>
  <c r="D146" i="49" l="1"/>
  <c r="E145" i="49"/>
  <c r="D147" i="49" l="1"/>
  <c r="E146" i="49"/>
  <c r="D148" i="49" l="1"/>
  <c r="E147" i="49"/>
  <c r="D149" i="49" l="1"/>
  <c r="E148" i="49"/>
  <c r="D150" i="49" l="1"/>
  <c r="E149" i="49"/>
  <c r="D151" i="49" l="1"/>
  <c r="E150" i="49"/>
  <c r="D152" i="49" l="1"/>
  <c r="E151" i="49"/>
  <c r="D153" i="49" l="1"/>
  <c r="E152" i="49"/>
  <c r="D154" i="49" l="1"/>
  <c r="E153" i="49"/>
  <c r="D155" i="49" l="1"/>
  <c r="E154" i="49"/>
  <c r="D156" i="49" l="1"/>
  <c r="E155" i="49"/>
  <c r="D157" i="49" l="1"/>
  <c r="E156" i="49"/>
  <c r="D158" i="49" l="1"/>
  <c r="E157" i="49"/>
  <c r="D159" i="49" l="1"/>
  <c r="E158" i="49"/>
  <c r="D160" i="49" l="1"/>
  <c r="E159" i="49"/>
  <c r="D161" i="49" l="1"/>
  <c r="E160" i="49"/>
  <c r="D162" i="49" l="1"/>
  <c r="E161" i="49"/>
  <c r="D163" i="49" l="1"/>
  <c r="E162" i="49"/>
  <c r="D164" i="49" l="1"/>
  <c r="E163" i="49"/>
  <c r="D165" i="49" l="1"/>
  <c r="E164" i="49"/>
  <c r="D166" i="49" l="1"/>
  <c r="E165" i="49"/>
  <c r="D167" i="49" l="1"/>
  <c r="E166" i="49"/>
  <c r="D168" i="49" l="1"/>
  <c r="E167" i="49"/>
  <c r="D169" i="49" l="1"/>
  <c r="E168" i="49"/>
  <c r="D170" i="49" l="1"/>
  <c r="E169" i="49"/>
  <c r="D171" i="49" l="1"/>
  <c r="E170" i="49"/>
  <c r="D172" i="49" l="1"/>
  <c r="E171" i="49"/>
  <c r="D173" i="49" l="1"/>
  <c r="E172" i="49"/>
  <c r="D174" i="49" l="1"/>
  <c r="E173" i="49"/>
  <c r="D175" i="49" l="1"/>
  <c r="E174" i="49"/>
  <c r="D176" i="49" l="1"/>
  <c r="E175" i="49"/>
  <c r="D177" i="49" l="1"/>
  <c r="E176" i="49"/>
  <c r="D178" i="49" l="1"/>
  <c r="E177" i="49"/>
  <c r="D179" i="49" l="1"/>
  <c r="E178" i="49"/>
  <c r="D180" i="49" l="1"/>
  <c r="E179" i="49"/>
  <c r="D181" i="49" l="1"/>
  <c r="E180" i="49"/>
  <c r="D182" i="49" l="1"/>
  <c r="E181" i="49"/>
  <c r="D183" i="49" l="1"/>
  <c r="E182" i="49"/>
  <c r="D184" i="49" l="1"/>
  <c r="E183" i="49"/>
  <c r="D185" i="49" l="1"/>
  <c r="E184" i="49"/>
  <c r="D186" i="49" l="1"/>
  <c r="E185" i="49"/>
  <c r="D187" i="49" l="1"/>
  <c r="E186" i="49"/>
  <c r="D188" i="49" l="1"/>
  <c r="E187" i="49"/>
  <c r="D189" i="49" l="1"/>
  <c r="E188" i="49"/>
  <c r="D190" i="49" l="1"/>
  <c r="E189" i="49"/>
  <c r="D191" i="49" l="1"/>
  <c r="E190" i="49"/>
  <c r="D192" i="49" l="1"/>
  <c r="E191" i="49"/>
  <c r="D193" i="49" l="1"/>
  <c r="E192" i="49"/>
  <c r="D194" i="49" l="1"/>
  <c r="E193" i="49"/>
  <c r="D195" i="49" l="1"/>
  <c r="E194" i="49"/>
  <c r="D196" i="49" l="1"/>
  <c r="E195" i="49"/>
  <c r="D197" i="49" l="1"/>
  <c r="E196" i="49"/>
  <c r="D198" i="49" l="1"/>
  <c r="E197" i="49"/>
  <c r="D199" i="49" l="1"/>
  <c r="E198" i="49"/>
  <c r="D200" i="49" l="1"/>
  <c r="E199" i="49"/>
  <c r="D201" i="49" l="1"/>
  <c r="E200" i="49"/>
  <c r="D202" i="49" l="1"/>
  <c r="E201" i="49"/>
  <c r="D203" i="49" l="1"/>
  <c r="E202" i="49"/>
  <c r="D204" i="49" l="1"/>
  <c r="E203" i="49"/>
  <c r="D205" i="49" l="1"/>
  <c r="E204" i="49"/>
  <c r="D206" i="49" l="1"/>
  <c r="E205" i="49"/>
  <c r="D207" i="49" l="1"/>
  <c r="E206" i="49"/>
  <c r="D208" i="49" l="1"/>
  <c r="E207" i="49"/>
  <c r="D209" i="49" l="1"/>
  <c r="E208" i="49"/>
  <c r="D210" i="49" l="1"/>
  <c r="E209" i="49"/>
  <c r="D211" i="49" l="1"/>
  <c r="E210" i="49"/>
  <c r="D212" i="49" l="1"/>
  <c r="E211" i="49"/>
  <c r="D213" i="49" l="1"/>
  <c r="E212" i="49"/>
  <c r="D214" i="49" l="1"/>
  <c r="E213" i="49"/>
  <c r="D215" i="49" l="1"/>
  <c r="E214" i="49"/>
  <c r="D216" i="49" l="1"/>
  <c r="E215" i="49"/>
  <c r="D217" i="49" l="1"/>
  <c r="E216" i="49"/>
  <c r="D218" i="49" l="1"/>
  <c r="E217" i="49"/>
  <c r="D219" i="49" l="1"/>
  <c r="E218" i="49"/>
  <c r="D220" i="49" l="1"/>
  <c r="E219" i="49"/>
  <c r="D221" i="49" l="1"/>
  <c r="E220" i="49"/>
  <c r="D222" i="49" l="1"/>
  <c r="E221" i="49"/>
  <c r="D223" i="49" l="1"/>
  <c r="E222" i="49"/>
  <c r="D224" i="49" l="1"/>
  <c r="E223" i="49"/>
  <c r="D225" i="49" l="1"/>
  <c r="E224" i="49"/>
  <c r="D226" i="49" l="1"/>
  <c r="E225" i="49"/>
  <c r="D227" i="49" l="1"/>
  <c r="E226" i="49"/>
  <c r="D228" i="49" l="1"/>
  <c r="E227" i="49"/>
  <c r="D229" i="49" l="1"/>
  <c r="E228" i="49"/>
  <c r="D230" i="49" l="1"/>
  <c r="E229" i="49"/>
  <c r="D231" i="49" l="1"/>
  <c r="E230" i="49"/>
  <c r="D232" i="49" l="1"/>
  <c r="E231" i="49"/>
  <c r="D233" i="49" l="1"/>
  <c r="E232" i="49"/>
  <c r="D234" i="49" l="1"/>
  <c r="E233" i="49"/>
  <c r="D235" i="49" l="1"/>
  <c r="E234" i="49"/>
  <c r="D236" i="49" l="1"/>
  <c r="E235" i="49"/>
  <c r="D237" i="49" l="1"/>
  <c r="E236" i="49"/>
  <c r="D238" i="49" l="1"/>
  <c r="E237" i="49"/>
  <c r="D239" i="49" l="1"/>
  <c r="E238" i="49"/>
  <c r="D240" i="49" l="1"/>
  <c r="E239" i="49"/>
  <c r="D241" i="49" l="1"/>
  <c r="E240" i="49"/>
  <c r="D242" i="49" l="1"/>
  <c r="E241" i="49"/>
  <c r="D243" i="49" l="1"/>
  <c r="E242" i="49"/>
  <c r="D244" i="49" l="1"/>
  <c r="E243" i="49"/>
  <c r="D245" i="49" l="1"/>
  <c r="E244" i="49"/>
  <c r="D246" i="49" l="1"/>
  <c r="E245" i="49"/>
  <c r="D247" i="49" l="1"/>
  <c r="E246" i="49"/>
  <c r="D248" i="49" l="1"/>
  <c r="E247" i="49"/>
  <c r="D249" i="49" l="1"/>
  <c r="E248" i="49"/>
  <c r="D250" i="49" l="1"/>
  <c r="E249" i="49"/>
  <c r="D251" i="49" l="1"/>
  <c r="E250" i="49"/>
  <c r="D252" i="49" l="1"/>
  <c r="E251" i="49"/>
  <c r="D253" i="49" l="1"/>
  <c r="E252" i="49"/>
  <c r="D254" i="49" l="1"/>
  <c r="E253" i="49"/>
  <c r="D255" i="49" l="1"/>
  <c r="E254" i="49"/>
  <c r="D256" i="49" l="1"/>
  <c r="E255" i="49"/>
  <c r="D257" i="49" l="1"/>
  <c r="E256" i="49"/>
  <c r="D258" i="49" l="1"/>
  <c r="E257" i="49"/>
  <c r="D259" i="49" l="1"/>
  <c r="E258" i="49"/>
  <c r="D260" i="49" l="1"/>
  <c r="E259" i="49"/>
  <c r="D261" i="49" l="1"/>
  <c r="E260" i="49"/>
  <c r="D262" i="49" l="1"/>
  <c r="E261" i="49"/>
  <c r="D263" i="49" l="1"/>
  <c r="E262" i="49"/>
  <c r="D264" i="49" l="1"/>
  <c r="E263" i="49"/>
  <c r="D265" i="49" l="1"/>
  <c r="E264" i="49"/>
  <c r="D266" i="49" l="1"/>
  <c r="E265" i="49"/>
  <c r="D267" i="49" l="1"/>
  <c r="E266" i="49"/>
  <c r="D268" i="49" l="1"/>
  <c r="E267" i="49"/>
  <c r="D269" i="49" l="1"/>
  <c r="E268" i="49"/>
  <c r="D270" i="49" l="1"/>
  <c r="E269" i="49"/>
  <c r="D271" i="49" l="1"/>
  <c r="E270" i="49"/>
  <c r="D272" i="49" l="1"/>
  <c r="E271" i="49"/>
  <c r="D273" i="49" l="1"/>
  <c r="E272" i="49"/>
  <c r="D274" i="49" l="1"/>
  <c r="E273" i="49"/>
  <c r="D275" i="49" l="1"/>
  <c r="E274" i="49"/>
  <c r="D276" i="49" l="1"/>
  <c r="E275" i="49"/>
  <c r="D277" i="49" l="1"/>
  <c r="E276" i="49"/>
  <c r="D278" i="49" l="1"/>
  <c r="E277" i="49"/>
  <c r="D279" i="49" l="1"/>
  <c r="E278" i="49"/>
  <c r="D280" i="49" l="1"/>
  <c r="E279" i="49"/>
  <c r="D281" i="49" l="1"/>
  <c r="E280" i="49"/>
  <c r="D282" i="49" l="1"/>
  <c r="E281" i="49"/>
  <c r="D283" i="49" l="1"/>
  <c r="E282" i="49"/>
  <c r="D284" i="49" l="1"/>
  <c r="E283" i="49"/>
  <c r="D285" i="49" l="1"/>
  <c r="E284" i="49"/>
  <c r="D286" i="49" l="1"/>
  <c r="E285" i="49"/>
  <c r="D287" i="49" l="1"/>
  <c r="E286" i="49"/>
  <c r="D288" i="49" l="1"/>
  <c r="E287" i="49"/>
  <c r="D289" i="49" l="1"/>
  <c r="E288" i="49"/>
  <c r="D290" i="49" l="1"/>
  <c r="E289" i="49"/>
  <c r="D291" i="49" l="1"/>
  <c r="E290" i="49"/>
  <c r="D292" i="49" l="1"/>
  <c r="E291" i="49"/>
  <c r="D293" i="49" l="1"/>
  <c r="E292" i="49"/>
  <c r="D294" i="49" l="1"/>
  <c r="E293" i="49"/>
  <c r="D295" i="49" l="1"/>
  <c r="E294" i="49"/>
  <c r="D296" i="49" l="1"/>
  <c r="E295" i="49"/>
  <c r="D297" i="49" l="1"/>
  <c r="E296" i="49"/>
  <c r="D298" i="49" l="1"/>
  <c r="E297" i="49"/>
  <c r="D299" i="49" l="1"/>
  <c r="E298" i="49"/>
  <c r="D300" i="49" l="1"/>
  <c r="E299" i="49"/>
  <c r="D301" i="49" l="1"/>
  <c r="E300" i="49"/>
  <c r="D302" i="49" l="1"/>
  <c r="E301" i="49"/>
  <c r="D303" i="49" l="1"/>
  <c r="E302" i="49"/>
  <c r="D304" i="49" l="1"/>
  <c r="E303" i="49"/>
  <c r="D305" i="49" l="1"/>
  <c r="E304" i="49"/>
  <c r="D306" i="49" l="1"/>
  <c r="E305" i="49"/>
  <c r="D307" i="49" l="1"/>
  <c r="E306" i="49"/>
  <c r="D308" i="49" l="1"/>
  <c r="E307" i="49"/>
  <c r="D309" i="49" l="1"/>
  <c r="E308" i="49"/>
  <c r="D310" i="49" l="1"/>
  <c r="E309" i="49"/>
  <c r="D311" i="49" l="1"/>
  <c r="E310" i="49"/>
  <c r="D312" i="49" l="1"/>
  <c r="E311" i="49"/>
  <c r="D313" i="49" l="1"/>
  <c r="E312" i="49"/>
  <c r="D314" i="49" l="1"/>
  <c r="E313" i="49"/>
  <c r="D315" i="49" l="1"/>
  <c r="E314" i="49"/>
  <c r="D316" i="49" l="1"/>
  <c r="E315" i="49"/>
  <c r="D317" i="49" l="1"/>
  <c r="E316" i="49"/>
  <c r="D318" i="49" l="1"/>
  <c r="E317" i="49"/>
  <c r="D319" i="49" l="1"/>
  <c r="E318" i="49"/>
  <c r="D320" i="49" l="1"/>
  <c r="E319" i="49"/>
  <c r="D321" i="49" l="1"/>
  <c r="E320" i="49"/>
  <c r="D322" i="49" l="1"/>
  <c r="E321" i="49"/>
  <c r="D323" i="49" l="1"/>
  <c r="E322" i="49"/>
  <c r="D324" i="49" l="1"/>
  <c r="E323" i="49"/>
  <c r="D325" i="49" l="1"/>
  <c r="E324" i="49"/>
  <c r="D326" i="49" l="1"/>
  <c r="E325" i="49"/>
  <c r="D327" i="49" l="1"/>
  <c r="E326" i="49"/>
  <c r="D328" i="49" l="1"/>
  <c r="E327" i="49"/>
  <c r="D329" i="49" l="1"/>
  <c r="E328" i="49"/>
  <c r="D330" i="49" l="1"/>
  <c r="E329" i="49"/>
  <c r="D331" i="49" l="1"/>
  <c r="E330" i="49"/>
  <c r="D332" i="49" l="1"/>
  <c r="E331" i="49"/>
  <c r="D333" i="49" l="1"/>
  <c r="E332" i="49"/>
  <c r="D334" i="49" l="1"/>
  <c r="E333" i="49"/>
  <c r="D335" i="49" l="1"/>
  <c r="E334" i="49"/>
  <c r="D336" i="49" l="1"/>
  <c r="E335" i="49"/>
  <c r="D337" i="49" l="1"/>
  <c r="E336" i="49"/>
  <c r="D338" i="49" l="1"/>
  <c r="E337" i="49"/>
  <c r="D339" i="49" l="1"/>
  <c r="E338" i="49"/>
  <c r="D340" i="49" l="1"/>
  <c r="E339" i="49"/>
  <c r="D341" i="49" l="1"/>
  <c r="E340" i="49"/>
  <c r="D342" i="49" l="1"/>
  <c r="E341" i="49"/>
  <c r="D343" i="49" l="1"/>
  <c r="E342" i="49"/>
  <c r="D344" i="49" l="1"/>
  <c r="E343" i="49"/>
  <c r="D345" i="49" l="1"/>
  <c r="E344" i="49"/>
  <c r="D346" i="49" l="1"/>
  <c r="E345" i="49"/>
  <c r="D347" i="49" l="1"/>
  <c r="E346" i="49"/>
  <c r="D348" i="49" l="1"/>
  <c r="E347" i="49"/>
  <c r="D349" i="49" l="1"/>
  <c r="E348" i="49"/>
  <c r="D350" i="49" l="1"/>
  <c r="E349" i="49"/>
  <c r="D351" i="49" l="1"/>
  <c r="E350" i="49"/>
  <c r="D352" i="49" l="1"/>
  <c r="E351" i="49"/>
  <c r="D353" i="49" l="1"/>
  <c r="E352" i="49"/>
  <c r="D354" i="49" l="1"/>
  <c r="E353" i="49"/>
  <c r="D355" i="49" l="1"/>
  <c r="E354" i="49"/>
  <c r="D356" i="49" l="1"/>
  <c r="E355" i="49"/>
  <c r="D357" i="49" l="1"/>
  <c r="E356" i="49"/>
  <c r="D358" i="49" l="1"/>
  <c r="E357" i="49"/>
  <c r="D359" i="49" l="1"/>
  <c r="E358" i="49"/>
  <c r="D360" i="49" l="1"/>
  <c r="E359" i="49"/>
  <c r="D361" i="49" l="1"/>
  <c r="E360" i="49"/>
  <c r="D362" i="49" l="1"/>
  <c r="E361" i="49"/>
  <c r="D363" i="49" l="1"/>
  <c r="E362" i="49"/>
  <c r="D364" i="49" l="1"/>
  <c r="E363" i="49"/>
  <c r="D365" i="49" l="1"/>
  <c r="E364" i="49"/>
  <c r="D366" i="49" l="1"/>
  <c r="E365" i="49"/>
  <c r="D367" i="49" l="1"/>
  <c r="E366" i="49"/>
  <c r="D368" i="49" l="1"/>
  <c r="E367" i="49"/>
  <c r="D369" i="49" l="1"/>
  <c r="E368" i="49"/>
  <c r="D370" i="49" l="1"/>
  <c r="E369" i="49"/>
  <c r="D371" i="49" l="1"/>
  <c r="E370" i="49"/>
  <c r="D372" i="49" l="1"/>
  <c r="E371" i="49"/>
  <c r="D373" i="49" l="1"/>
  <c r="E372" i="49"/>
  <c r="D374" i="49" l="1"/>
  <c r="E373" i="49"/>
  <c r="D375" i="49" l="1"/>
  <c r="E374" i="49"/>
  <c r="D376" i="49" l="1"/>
  <c r="E375" i="49"/>
  <c r="D377" i="49" l="1"/>
  <c r="E376" i="49"/>
  <c r="D378" i="49" l="1"/>
  <c r="E377" i="49"/>
  <c r="D379" i="49" l="1"/>
  <c r="E378" i="49"/>
  <c r="D380" i="49" l="1"/>
  <c r="E379" i="49"/>
  <c r="D381" i="49" l="1"/>
  <c r="E380" i="49"/>
  <c r="D382" i="49" l="1"/>
  <c r="E381" i="49"/>
  <c r="D383" i="49" l="1"/>
  <c r="E382" i="49"/>
  <c r="D384" i="49" l="1"/>
  <c r="E383" i="49"/>
  <c r="D385" i="49" l="1"/>
  <c r="E384" i="49"/>
  <c r="D386" i="49" l="1"/>
  <c r="E385" i="49"/>
  <c r="D387" i="49" l="1"/>
  <c r="E386" i="49"/>
  <c r="D388" i="49" l="1"/>
  <c r="E387" i="49"/>
  <c r="D389" i="49" l="1"/>
  <c r="E388" i="49"/>
  <c r="D390" i="49" l="1"/>
  <c r="E389" i="49"/>
  <c r="D391" i="49" l="1"/>
  <c r="E390" i="49"/>
  <c r="D392" i="49" l="1"/>
  <c r="E391" i="49"/>
  <c r="D393" i="49" l="1"/>
  <c r="E392" i="49"/>
  <c r="D394" i="49" l="1"/>
  <c r="E393" i="49"/>
  <c r="D395" i="49" l="1"/>
  <c r="E394" i="49"/>
  <c r="D396" i="49" l="1"/>
  <c r="E395" i="49"/>
  <c r="D397" i="49" l="1"/>
  <c r="E396" i="49"/>
  <c r="D398" i="49" l="1"/>
  <c r="E397" i="49"/>
  <c r="D399" i="49" l="1"/>
  <c r="E398" i="49"/>
  <c r="D400" i="49" l="1"/>
  <c r="E399" i="49"/>
  <c r="D401" i="49" l="1"/>
  <c r="E400" i="49"/>
  <c r="D402" i="49" l="1"/>
  <c r="E401" i="49"/>
  <c r="D403" i="49" l="1"/>
  <c r="E402" i="49"/>
  <c r="D404" i="49" l="1"/>
  <c r="E403" i="49"/>
  <c r="D405" i="49" l="1"/>
  <c r="E404" i="49"/>
  <c r="D406" i="49" l="1"/>
  <c r="E405" i="49"/>
  <c r="D407" i="49" l="1"/>
  <c r="E406" i="49"/>
  <c r="D408" i="49" l="1"/>
  <c r="E407" i="49"/>
  <c r="D409" i="49" l="1"/>
  <c r="E408" i="49"/>
  <c r="D410" i="49" l="1"/>
  <c r="E409" i="49"/>
  <c r="D411" i="49" l="1"/>
  <c r="E410" i="49"/>
  <c r="D412" i="49" l="1"/>
  <c r="E411" i="49"/>
  <c r="D413" i="49" l="1"/>
  <c r="E412" i="49"/>
  <c r="D414" i="49" l="1"/>
  <c r="E413" i="49"/>
  <c r="D415" i="49" l="1"/>
  <c r="E414" i="49"/>
  <c r="D416" i="49" l="1"/>
  <c r="E415" i="49"/>
  <c r="D417" i="49" l="1"/>
  <c r="E416" i="49"/>
  <c r="D418" i="49" l="1"/>
  <c r="E417" i="49"/>
  <c r="D419" i="49" l="1"/>
  <c r="E418" i="49"/>
  <c r="D420" i="49" l="1"/>
  <c r="E419" i="49"/>
  <c r="D421" i="49" l="1"/>
  <c r="E420" i="49"/>
  <c r="D422" i="49" l="1"/>
  <c r="E421" i="49"/>
  <c r="D423" i="49" l="1"/>
  <c r="E422" i="49"/>
  <c r="D424" i="49" l="1"/>
  <c r="E423" i="49"/>
  <c r="D425" i="49" l="1"/>
  <c r="E424" i="49"/>
  <c r="D426" i="49" l="1"/>
  <c r="E425" i="49"/>
  <c r="D427" i="49" l="1"/>
  <c r="E426" i="49"/>
  <c r="D428" i="49" l="1"/>
  <c r="E427" i="49"/>
  <c r="D429" i="49" l="1"/>
  <c r="E428" i="49"/>
  <c r="D430" i="49" l="1"/>
  <c r="E429" i="49"/>
  <c r="D431" i="49" l="1"/>
  <c r="E430" i="49"/>
  <c r="D432" i="49" l="1"/>
  <c r="E431" i="49"/>
  <c r="D433" i="49" l="1"/>
  <c r="E432" i="49"/>
  <c r="D434" i="49" l="1"/>
  <c r="E433" i="49"/>
  <c r="D435" i="49" l="1"/>
  <c r="E434" i="49"/>
  <c r="D436" i="49" l="1"/>
  <c r="E435" i="49"/>
  <c r="D437" i="49" l="1"/>
  <c r="E436" i="49"/>
  <c r="D438" i="49" l="1"/>
  <c r="E437" i="49"/>
  <c r="D439" i="49" l="1"/>
  <c r="E438" i="49"/>
  <c r="D440" i="49" l="1"/>
  <c r="E439" i="49"/>
  <c r="D441" i="49" l="1"/>
  <c r="E440" i="49"/>
  <c r="D442" i="49" l="1"/>
  <c r="E441" i="49"/>
  <c r="D443" i="49" l="1"/>
  <c r="E442" i="49"/>
  <c r="D444" i="49" l="1"/>
  <c r="E443" i="49"/>
  <c r="E444" i="49" l="1"/>
  <c r="D445" i="49"/>
  <c r="E445" i="49" l="1"/>
  <c r="D446" i="49"/>
  <c r="E446" i="49" l="1"/>
  <c r="D447" i="49"/>
  <c r="E447" i="49" l="1"/>
  <c r="D448" i="49"/>
  <c r="E448" i="49" l="1"/>
  <c r="D449" i="49"/>
  <c r="E449" i="49" l="1"/>
  <c r="D450" i="49"/>
  <c r="E450" i="49" l="1"/>
  <c r="D451" i="49"/>
  <c r="E451" i="49" l="1"/>
  <c r="D452" i="49"/>
  <c r="E452" i="49" l="1"/>
  <c r="D453" i="49"/>
  <c r="E453" i="49" l="1"/>
  <c r="D454" i="49"/>
  <c r="E454" i="49" l="1"/>
  <c r="D455" i="49"/>
  <c r="E455" i="49" l="1"/>
  <c r="D456" i="49"/>
  <c r="E456" i="49" l="1"/>
  <c r="D457" i="49"/>
  <c r="E457" i="49" l="1"/>
  <c r="D458" i="49"/>
  <c r="E458" i="49" l="1"/>
  <c r="D459" i="49"/>
  <c r="E459" i="49" l="1"/>
  <c r="D460" i="49"/>
  <c r="E460" i="49" l="1"/>
  <c r="D461" i="49"/>
  <c r="E461" i="49" l="1"/>
  <c r="D462" i="49"/>
  <c r="E462" i="49" l="1"/>
  <c r="D463" i="49"/>
  <c r="E463" i="49" l="1"/>
  <c r="D464" i="49"/>
  <c r="E464" i="49" l="1"/>
  <c r="D465" i="49"/>
  <c r="E465" i="49" l="1"/>
  <c r="D466" i="49"/>
  <c r="E466" i="49" l="1"/>
  <c r="D467" i="49"/>
  <c r="E467" i="49" l="1"/>
  <c r="D468" i="49"/>
  <c r="E468" i="49" l="1"/>
  <c r="D469" i="49"/>
  <c r="E469" i="49" l="1"/>
  <c r="D470" i="49"/>
  <c r="E470" i="49" l="1"/>
  <c r="D471" i="49"/>
  <c r="E471" i="49" l="1"/>
  <c r="D472" i="49"/>
  <c r="E472" i="49" l="1"/>
  <c r="D473" i="49"/>
  <c r="E473" i="49" l="1"/>
  <c r="D474" i="49"/>
  <c r="E474" i="49" l="1"/>
  <c r="D475" i="49"/>
  <c r="E475" i="49" l="1"/>
  <c r="D476" i="49"/>
  <c r="E476" i="49" l="1"/>
  <c r="D477" i="49"/>
  <c r="E477" i="49" l="1"/>
  <c r="D478" i="49"/>
  <c r="E478" i="49" l="1"/>
  <c r="D479" i="49"/>
  <c r="E479" i="49" l="1"/>
  <c r="D480" i="49"/>
  <c r="E480" i="49" l="1"/>
  <c r="D481" i="49"/>
  <c r="E481" i="49" l="1"/>
  <c r="D482" i="49"/>
  <c r="E482" i="49" l="1"/>
  <c r="D483" i="49"/>
  <c r="E483" i="49" l="1"/>
  <c r="D484" i="49"/>
  <c r="E484" i="49" l="1"/>
  <c r="D485" i="49"/>
  <c r="E485" i="49" l="1"/>
  <c r="D486" i="49"/>
  <c r="E486" i="49" l="1"/>
  <c r="D487" i="49"/>
  <c r="E487" i="49" l="1"/>
  <c r="D488" i="49"/>
  <c r="E488" i="49" l="1"/>
  <c r="D489" i="49"/>
  <c r="E489" i="49" l="1"/>
  <c r="D490" i="49"/>
  <c r="E490" i="49" l="1"/>
  <c r="D491" i="49"/>
  <c r="E491" i="49" l="1"/>
  <c r="D492" i="49"/>
  <c r="E492" i="49" l="1"/>
  <c r="D493" i="49"/>
  <c r="E493" i="49" l="1"/>
  <c r="D494" i="49"/>
  <c r="E494" i="49" l="1"/>
  <c r="D495" i="49"/>
  <c r="E495" i="49" l="1"/>
  <c r="D496" i="49"/>
  <c r="E496" i="49" l="1"/>
  <c r="D497" i="49"/>
  <c r="E497" i="49" l="1"/>
  <c r="D498" i="49"/>
  <c r="E498" i="49" l="1"/>
  <c r="D499" i="49"/>
  <c r="E499" i="49" l="1"/>
  <c r="D500" i="49"/>
  <c r="E500" i="49" l="1"/>
  <c r="D501" i="49"/>
  <c r="E501" i="49" l="1"/>
  <c r="D502" i="49"/>
  <c r="E502" i="49" l="1"/>
  <c r="D503" i="49"/>
  <c r="E503" i="49" l="1"/>
  <c r="D504" i="49"/>
  <c r="E504" i="49" l="1"/>
  <c r="D505" i="49"/>
  <c r="E505" i="49" l="1"/>
  <c r="D506" i="49"/>
  <c r="E506" i="49" l="1"/>
  <c r="D507" i="49"/>
  <c r="E507" i="49" l="1"/>
  <c r="D508" i="49"/>
  <c r="E508" i="49" l="1"/>
  <c r="D509" i="49"/>
  <c r="E509" i="49" l="1"/>
  <c r="D510" i="49"/>
  <c r="E510" i="49" l="1"/>
  <c r="D511" i="49"/>
  <c r="E511" i="49" l="1"/>
  <c r="D512" i="49"/>
  <c r="E512" i="49" l="1"/>
  <c r="D513" i="49"/>
  <c r="E513" i="49" l="1"/>
  <c r="D514" i="49"/>
  <c r="E514" i="49" l="1"/>
  <c r="D515" i="49"/>
  <c r="E515" i="49" l="1"/>
  <c r="D516" i="49"/>
  <c r="E516" i="49" l="1"/>
  <c r="D517" i="49"/>
  <c r="E517" i="49" l="1"/>
  <c r="D518" i="49"/>
  <c r="E518" i="49" l="1"/>
  <c r="D519" i="49"/>
  <c r="E519" i="49" l="1"/>
  <c r="D520" i="49"/>
  <c r="E520" i="49" l="1"/>
  <c r="D521" i="49"/>
  <c r="E521" i="49" l="1"/>
  <c r="D522" i="49"/>
  <c r="E522" i="49" l="1"/>
  <c r="D523" i="49"/>
  <c r="E523" i="49" l="1"/>
  <c r="D524" i="49"/>
  <c r="E524" i="49" l="1"/>
  <c r="D525" i="49"/>
  <c r="E525" i="49" l="1"/>
  <c r="D526" i="49"/>
  <c r="E526" i="49" l="1"/>
  <c r="D527" i="49"/>
  <c r="E527" i="49" l="1"/>
  <c r="D528" i="49"/>
  <c r="E528" i="49" l="1"/>
  <c r="D529" i="49"/>
  <c r="E529" i="49" l="1"/>
  <c r="D530" i="49"/>
  <c r="E530" i="49" l="1"/>
  <c r="D531" i="49"/>
  <c r="E531" i="49" l="1"/>
  <c r="D532" i="49"/>
  <c r="E532" i="49" l="1"/>
  <c r="D533" i="49"/>
  <c r="E533" i="49" l="1"/>
  <c r="D534" i="49"/>
  <c r="E534" i="49" l="1"/>
  <c r="D535" i="49"/>
  <c r="E535" i="49" l="1"/>
  <c r="D536" i="49"/>
  <c r="E536" i="49" l="1"/>
  <c r="D537" i="49"/>
  <c r="E537" i="49" l="1"/>
  <c r="D538" i="49"/>
  <c r="E538" i="49" l="1"/>
  <c r="D539" i="49"/>
  <c r="E539" i="49" l="1"/>
  <c r="D540" i="49"/>
  <c r="E540" i="49" l="1"/>
  <c r="D541" i="49"/>
  <c r="E541" i="49" l="1"/>
  <c r="D542" i="49"/>
  <c r="E542" i="49" l="1"/>
  <c r="D543" i="49"/>
  <c r="E543" i="49" l="1"/>
  <c r="D544" i="49"/>
  <c r="E544" i="49" l="1"/>
  <c r="D545" i="49"/>
  <c r="E545" i="49" l="1"/>
  <c r="D546" i="49"/>
  <c r="E546" i="49" l="1"/>
  <c r="D547" i="49"/>
  <c r="E547" i="49" l="1"/>
  <c r="D548" i="49"/>
  <c r="E548" i="49" l="1"/>
  <c r="D549" i="49"/>
  <c r="E549" i="49" l="1"/>
  <c r="D550" i="49"/>
  <c r="E550" i="49" l="1"/>
  <c r="D551" i="49"/>
  <c r="E551" i="49" l="1"/>
  <c r="D552" i="49"/>
  <c r="E552" i="49" l="1"/>
  <c r="D553" i="49"/>
  <c r="E553" i="49" l="1"/>
  <c r="D554" i="49"/>
  <c r="E554" i="49" l="1"/>
  <c r="D555" i="49"/>
  <c r="E555" i="49" l="1"/>
  <c r="D556" i="49"/>
  <c r="E556" i="49" l="1"/>
  <c r="D557" i="49"/>
  <c r="E557" i="49" l="1"/>
  <c r="D558" i="49"/>
  <c r="E558" i="49" l="1"/>
  <c r="D559" i="49"/>
  <c r="E559" i="49" l="1"/>
  <c r="D560" i="49"/>
  <c r="E560" i="49" l="1"/>
  <c r="D561" i="49"/>
  <c r="E561" i="49" l="1"/>
  <c r="D562" i="49"/>
  <c r="E562" i="49" l="1"/>
  <c r="D563" i="49"/>
  <c r="E563" i="49" l="1"/>
  <c r="D564" i="49"/>
  <c r="E564" i="49" l="1"/>
  <c r="D565" i="49"/>
  <c r="E565" i="49" l="1"/>
  <c r="D566" i="49"/>
  <c r="E566" i="49" l="1"/>
  <c r="D567" i="49"/>
  <c r="E567" i="49" l="1"/>
  <c r="D568" i="49"/>
  <c r="E568" i="49" l="1"/>
  <c r="D569" i="49"/>
  <c r="E569" i="49" l="1"/>
  <c r="D570" i="49"/>
  <c r="E570" i="49" l="1"/>
  <c r="D571" i="49"/>
  <c r="E571" i="49" l="1"/>
  <c r="D572" i="49"/>
  <c r="E572" i="49" l="1"/>
  <c r="D573" i="49"/>
  <c r="E573" i="49" l="1"/>
  <c r="D574" i="49"/>
  <c r="E574" i="49" l="1"/>
  <c r="D575" i="49"/>
  <c r="E575" i="49" l="1"/>
  <c r="D576" i="49"/>
  <c r="E576" i="49" l="1"/>
  <c r="D577" i="49"/>
  <c r="E577" i="49" l="1"/>
  <c r="D578" i="49"/>
  <c r="L2" i="49"/>
  <c r="M2" i="49" s="1"/>
  <c r="E578" i="49" l="1"/>
  <c r="D579" i="49"/>
  <c r="F3" i="49"/>
  <c r="E579" i="49" l="1"/>
  <c r="D580" i="49"/>
  <c r="K3" i="49"/>
  <c r="L3" i="49" s="1"/>
  <c r="M3" i="49" s="1"/>
  <c r="E580" i="49" l="1"/>
  <c r="D581" i="49"/>
  <c r="F4" i="49"/>
  <c r="K4" i="49" s="1"/>
  <c r="L4" i="49" s="1"/>
  <c r="M4" i="49" s="1"/>
  <c r="E581" i="49" l="1"/>
  <c r="D582" i="49"/>
  <c r="F5" i="49"/>
  <c r="K5" i="49" s="1"/>
  <c r="L5" i="49" s="1"/>
  <c r="M5" i="49" s="1"/>
  <c r="E582" i="49" l="1"/>
  <c r="D583" i="49"/>
  <c r="F6" i="49"/>
  <c r="E583" i="49" l="1"/>
  <c r="D584" i="49"/>
  <c r="K6" i="49"/>
  <c r="L6" i="49" s="1"/>
  <c r="M6" i="49" s="1"/>
  <c r="E584" i="49" l="1"/>
  <c r="D585" i="49"/>
  <c r="F7" i="49"/>
  <c r="K7" i="49" s="1"/>
  <c r="L7" i="49" s="1"/>
  <c r="M7" i="49" s="1"/>
  <c r="E585" i="49" l="1"/>
  <c r="D586" i="49"/>
  <c r="F8" i="49"/>
  <c r="K8" i="49" s="1"/>
  <c r="L8" i="49" s="1"/>
  <c r="M8" i="49" s="1"/>
  <c r="E586" i="49" l="1"/>
  <c r="D587" i="49"/>
  <c r="F9" i="49"/>
  <c r="K9" i="49" s="1"/>
  <c r="L9" i="49" s="1"/>
  <c r="M9" i="49" s="1"/>
  <c r="E587" i="49" l="1"/>
  <c r="D588" i="49"/>
  <c r="F10" i="49"/>
  <c r="K10" i="49" s="1"/>
  <c r="L10" i="49" s="1"/>
  <c r="M10" i="49" s="1"/>
  <c r="E588" i="49" l="1"/>
  <c r="D589" i="49"/>
  <c r="F11" i="49"/>
  <c r="K11" i="49" s="1"/>
  <c r="L11" i="49" s="1"/>
  <c r="M11" i="49" s="1"/>
  <c r="E589" i="49" l="1"/>
  <c r="D590" i="49"/>
  <c r="F12" i="49"/>
  <c r="K12" i="49" s="1"/>
  <c r="L12" i="49" s="1"/>
  <c r="M12" i="49" s="1"/>
  <c r="E590" i="49" l="1"/>
  <c r="D591" i="49"/>
  <c r="F13" i="49"/>
  <c r="K13" i="49" s="1"/>
  <c r="L13" i="49" s="1"/>
  <c r="M13" i="49" s="1"/>
  <c r="E591" i="49" l="1"/>
  <c r="D592" i="49"/>
  <c r="F14" i="49"/>
  <c r="K14" i="49" s="1"/>
  <c r="L14" i="49" s="1"/>
  <c r="M14" i="49" s="1"/>
  <c r="F15" i="49" l="1"/>
  <c r="K15" i="49" s="1"/>
  <c r="L15" i="49" s="1"/>
  <c r="M15" i="49" s="1"/>
  <c r="E592" i="49"/>
  <c r="D593" i="49"/>
  <c r="F16" i="49" l="1"/>
  <c r="K16" i="49" s="1"/>
  <c r="L16" i="49" s="1"/>
  <c r="M16" i="49" s="1"/>
  <c r="E593" i="49"/>
  <c r="D594" i="49"/>
  <c r="F17" i="49" l="1"/>
  <c r="K17" i="49" s="1"/>
  <c r="L17" i="49" s="1"/>
  <c r="M17" i="49" s="1"/>
  <c r="E594" i="49"/>
  <c r="D595" i="49"/>
  <c r="F18" i="49" l="1"/>
  <c r="K18" i="49" s="1"/>
  <c r="L18" i="49" s="1"/>
  <c r="M18" i="49" s="1"/>
  <c r="E595" i="49"/>
  <c r="D596" i="49"/>
  <c r="F19" i="49" l="1"/>
  <c r="K19" i="49" s="1"/>
  <c r="L19" i="49" s="1"/>
  <c r="M19" i="49" s="1"/>
  <c r="E596" i="49"/>
  <c r="D597" i="49"/>
  <c r="F20" i="49" l="1"/>
  <c r="K20" i="49" s="1"/>
  <c r="L20" i="49" s="1"/>
  <c r="M20" i="49" s="1"/>
  <c r="E597" i="49"/>
  <c r="D598" i="49"/>
  <c r="F21" i="49"/>
  <c r="K21" i="49" s="1"/>
  <c r="L21" i="49" s="1"/>
  <c r="M21" i="49" s="1"/>
  <c r="E598" i="49" l="1"/>
  <c r="D599" i="49"/>
  <c r="F22" i="49"/>
  <c r="K22" i="49" s="1"/>
  <c r="L22" i="49" s="1"/>
  <c r="M22" i="49" s="1"/>
  <c r="E599" i="49" l="1"/>
  <c r="D600" i="49"/>
  <c r="F23" i="49"/>
  <c r="K23" i="49" s="1"/>
  <c r="L23" i="49" s="1"/>
  <c r="M23" i="49" s="1"/>
  <c r="E600" i="49" l="1"/>
  <c r="D601" i="49"/>
  <c r="F24" i="49"/>
  <c r="K24" i="49" s="1"/>
  <c r="L24" i="49" s="1"/>
  <c r="M24" i="49" s="1"/>
  <c r="E601" i="49" l="1"/>
  <c r="D602" i="49"/>
  <c r="F25" i="49"/>
  <c r="K25" i="49" s="1"/>
  <c r="L25" i="49" s="1"/>
  <c r="M25" i="49" s="1"/>
  <c r="E602" i="49" l="1"/>
  <c r="D603" i="49"/>
  <c r="F26" i="49"/>
  <c r="K26" i="49" s="1"/>
  <c r="L26" i="49" s="1"/>
  <c r="M26" i="49" s="1"/>
  <c r="E603" i="49" l="1"/>
  <c r="D604" i="49"/>
  <c r="F27" i="49"/>
  <c r="K27" i="49" s="1"/>
  <c r="L27" i="49" s="1"/>
  <c r="M27" i="49" s="1"/>
  <c r="E604" i="49" l="1"/>
  <c r="D605" i="49"/>
  <c r="F28" i="49"/>
  <c r="K28" i="49" s="1"/>
  <c r="L28" i="49" s="1"/>
  <c r="M28" i="49" s="1"/>
  <c r="E605" i="49" l="1"/>
  <c r="D606" i="49"/>
  <c r="F29" i="49"/>
  <c r="K29" i="49" s="1"/>
  <c r="L29" i="49" s="1"/>
  <c r="M29" i="49" s="1"/>
  <c r="E606" i="49" l="1"/>
  <c r="D607" i="49"/>
  <c r="F30" i="49"/>
  <c r="K30" i="49" s="1"/>
  <c r="L30" i="49" s="1"/>
  <c r="M30" i="49" s="1"/>
  <c r="E607" i="49" l="1"/>
  <c r="D608" i="49"/>
  <c r="F31" i="49"/>
  <c r="K31" i="49" s="1"/>
  <c r="L31" i="49" s="1"/>
  <c r="M31" i="49" s="1"/>
  <c r="E608" i="49" l="1"/>
  <c r="D609" i="49"/>
  <c r="F32" i="49"/>
  <c r="K32" i="49" s="1"/>
  <c r="L32" i="49" s="1"/>
  <c r="M32" i="49" s="1"/>
  <c r="E609" i="49" l="1"/>
  <c r="D610" i="49"/>
  <c r="F33" i="49"/>
  <c r="K33" i="49" s="1"/>
  <c r="L33" i="49" s="1"/>
  <c r="M33" i="49" s="1"/>
  <c r="E610" i="49" l="1"/>
  <c r="D611" i="49"/>
  <c r="F34" i="49"/>
  <c r="K34" i="49" s="1"/>
  <c r="L34" i="49" s="1"/>
  <c r="M34" i="49" s="1"/>
  <c r="E611" i="49" l="1"/>
  <c r="D612" i="49"/>
  <c r="F35" i="49"/>
  <c r="K35" i="49" s="1"/>
  <c r="L35" i="49" s="1"/>
  <c r="M35" i="49" s="1"/>
  <c r="E612" i="49" l="1"/>
  <c r="D613" i="49"/>
  <c r="F36" i="49"/>
  <c r="K36" i="49" s="1"/>
  <c r="L36" i="49" s="1"/>
  <c r="M36" i="49" s="1"/>
  <c r="E613" i="49" l="1"/>
  <c r="D614" i="49"/>
  <c r="F37" i="49"/>
  <c r="K37" i="49" s="1"/>
  <c r="L37" i="49" s="1"/>
  <c r="M37" i="49" s="1"/>
  <c r="E614" i="49" l="1"/>
  <c r="D615" i="49"/>
  <c r="F38" i="49"/>
  <c r="K38" i="49" s="1"/>
  <c r="L38" i="49" s="1"/>
  <c r="M38" i="49" s="1"/>
  <c r="E615" i="49" l="1"/>
  <c r="D616" i="49"/>
  <c r="F39" i="49"/>
  <c r="K39" i="49" s="1"/>
  <c r="L39" i="49" s="1"/>
  <c r="M39" i="49" s="1"/>
  <c r="E616" i="49" l="1"/>
  <c r="D617" i="49"/>
  <c r="F40" i="49"/>
  <c r="K40" i="49" s="1"/>
  <c r="L40" i="49" s="1"/>
  <c r="M40" i="49" s="1"/>
  <c r="E617" i="49" l="1"/>
  <c r="D618" i="49"/>
  <c r="F41" i="49"/>
  <c r="K41" i="49" s="1"/>
  <c r="L41" i="49" s="1"/>
  <c r="M41" i="49" s="1"/>
  <c r="E618" i="49" l="1"/>
  <c r="D619" i="49"/>
  <c r="F42" i="49"/>
  <c r="K42" i="49" s="1"/>
  <c r="L42" i="49" s="1"/>
  <c r="M42" i="49" s="1"/>
  <c r="E619" i="49" l="1"/>
  <c r="D620" i="49"/>
  <c r="F43" i="49"/>
  <c r="K43" i="49" s="1"/>
  <c r="L43" i="49" s="1"/>
  <c r="M43" i="49" s="1"/>
  <c r="E620" i="49" l="1"/>
  <c r="D621" i="49"/>
  <c r="F44" i="49"/>
  <c r="K44" i="49" s="1"/>
  <c r="L44" i="49" s="1"/>
  <c r="M44" i="49" s="1"/>
  <c r="E621" i="49" l="1"/>
  <c r="D622" i="49"/>
  <c r="F45" i="49"/>
  <c r="K45" i="49" s="1"/>
  <c r="L45" i="49" s="1"/>
  <c r="M45" i="49" s="1"/>
  <c r="E622" i="49" l="1"/>
  <c r="D623" i="49"/>
  <c r="F46" i="49"/>
  <c r="K46" i="49" s="1"/>
  <c r="L46" i="49" s="1"/>
  <c r="M46" i="49" s="1"/>
  <c r="E623" i="49" l="1"/>
  <c r="D624" i="49"/>
  <c r="F47" i="49"/>
  <c r="K47" i="49" s="1"/>
  <c r="L47" i="49" s="1"/>
  <c r="M47" i="49" s="1"/>
  <c r="E624" i="49" l="1"/>
  <c r="D625" i="49"/>
  <c r="F48" i="49"/>
  <c r="K48" i="49" s="1"/>
  <c r="L48" i="49" s="1"/>
  <c r="M48" i="49" s="1"/>
  <c r="E625" i="49" l="1"/>
  <c r="D626" i="49"/>
  <c r="F49" i="49"/>
  <c r="K49" i="49" s="1"/>
  <c r="L49" i="49" s="1"/>
  <c r="M49" i="49" s="1"/>
  <c r="E626" i="49" l="1"/>
  <c r="D627" i="49"/>
  <c r="F50" i="49"/>
  <c r="K50" i="49" s="1"/>
  <c r="L50" i="49" s="1"/>
  <c r="M50" i="49" s="1"/>
  <c r="E627" i="49" l="1"/>
  <c r="D628" i="49"/>
  <c r="F51" i="49"/>
  <c r="K51" i="49" s="1"/>
  <c r="L51" i="49" s="1"/>
  <c r="M51" i="49" s="1"/>
  <c r="E628" i="49" l="1"/>
  <c r="D629" i="49"/>
  <c r="F52" i="49"/>
  <c r="K52" i="49" s="1"/>
  <c r="L52" i="49" s="1"/>
  <c r="M52" i="49" s="1"/>
  <c r="E629" i="49" l="1"/>
  <c r="D630" i="49"/>
  <c r="F53" i="49"/>
  <c r="K53" i="49" s="1"/>
  <c r="L53" i="49" s="1"/>
  <c r="M53" i="49" s="1"/>
  <c r="E630" i="49" l="1"/>
  <c r="D631" i="49"/>
  <c r="F54" i="49"/>
  <c r="K54" i="49" s="1"/>
  <c r="L54" i="49" s="1"/>
  <c r="M54" i="49" s="1"/>
  <c r="E631" i="49" l="1"/>
  <c r="D632" i="49"/>
  <c r="F55" i="49"/>
  <c r="K55" i="49" s="1"/>
  <c r="L55" i="49" s="1"/>
  <c r="M55" i="49" s="1"/>
  <c r="E632" i="49" l="1"/>
  <c r="D633" i="49"/>
  <c r="F56" i="49"/>
  <c r="K56" i="49" s="1"/>
  <c r="L56" i="49" s="1"/>
  <c r="M56" i="49" s="1"/>
  <c r="E633" i="49" l="1"/>
  <c r="D634" i="49"/>
  <c r="F57" i="49"/>
  <c r="K57" i="49" s="1"/>
  <c r="L57" i="49" s="1"/>
  <c r="M57" i="49" s="1"/>
  <c r="E634" i="49" l="1"/>
  <c r="D635" i="49"/>
  <c r="F58" i="49"/>
  <c r="K58" i="49" s="1"/>
  <c r="L58" i="49" s="1"/>
  <c r="M58" i="49" s="1"/>
  <c r="E635" i="49" l="1"/>
  <c r="D636" i="49"/>
  <c r="F59" i="49"/>
  <c r="K59" i="49" s="1"/>
  <c r="L59" i="49" s="1"/>
  <c r="M59" i="49" s="1"/>
  <c r="E636" i="49" l="1"/>
  <c r="D637" i="49"/>
  <c r="F60" i="49"/>
  <c r="K60" i="49" s="1"/>
  <c r="L60" i="49" s="1"/>
  <c r="M60" i="49" s="1"/>
  <c r="E637" i="49" l="1"/>
  <c r="D638" i="49"/>
  <c r="F61" i="49"/>
  <c r="K61" i="49" s="1"/>
  <c r="L61" i="49" s="1"/>
  <c r="M61" i="49" s="1"/>
  <c r="E638" i="49" l="1"/>
  <c r="D639" i="49"/>
  <c r="F62" i="49"/>
  <c r="K62" i="49" s="1"/>
  <c r="L62" i="49" s="1"/>
  <c r="M62" i="49" s="1"/>
  <c r="E639" i="49" l="1"/>
  <c r="D640" i="49"/>
  <c r="F63" i="49"/>
  <c r="K63" i="49" s="1"/>
  <c r="L63" i="49" s="1"/>
  <c r="M63" i="49" s="1"/>
  <c r="E640" i="49" l="1"/>
  <c r="D641" i="49"/>
  <c r="F64" i="49"/>
  <c r="K64" i="49" s="1"/>
  <c r="L64" i="49" s="1"/>
  <c r="M64" i="49" s="1"/>
  <c r="E641" i="49" l="1"/>
  <c r="D642" i="49"/>
  <c r="F65" i="49"/>
  <c r="K65" i="49" s="1"/>
  <c r="L65" i="49" s="1"/>
  <c r="M65" i="49" s="1"/>
  <c r="E642" i="49" l="1"/>
  <c r="D643" i="49"/>
  <c r="F66" i="49"/>
  <c r="K66" i="49" s="1"/>
  <c r="L66" i="49" s="1"/>
  <c r="M66" i="49" s="1"/>
  <c r="E643" i="49" l="1"/>
  <c r="D644" i="49"/>
  <c r="F67" i="49"/>
  <c r="K67" i="49" s="1"/>
  <c r="L67" i="49" s="1"/>
  <c r="M67" i="49" s="1"/>
  <c r="E644" i="49" l="1"/>
  <c r="D645" i="49"/>
  <c r="F68" i="49"/>
  <c r="K68" i="49" s="1"/>
  <c r="L68" i="49" s="1"/>
  <c r="M68" i="49" s="1"/>
  <c r="E645" i="49" l="1"/>
  <c r="D646" i="49"/>
  <c r="F69" i="49"/>
  <c r="K69" i="49" s="1"/>
  <c r="L69" i="49" s="1"/>
  <c r="M69" i="49" s="1"/>
  <c r="E646" i="49" l="1"/>
  <c r="D647" i="49"/>
  <c r="F70" i="49"/>
  <c r="K70" i="49" s="1"/>
  <c r="L70" i="49" s="1"/>
  <c r="M70" i="49" s="1"/>
  <c r="E647" i="49" l="1"/>
  <c r="D648" i="49"/>
  <c r="F71" i="49"/>
  <c r="K71" i="49" s="1"/>
  <c r="L71" i="49" s="1"/>
  <c r="M71" i="49" s="1"/>
  <c r="E648" i="49" l="1"/>
  <c r="D649" i="49"/>
  <c r="F72" i="49"/>
  <c r="K72" i="49" s="1"/>
  <c r="L72" i="49" s="1"/>
  <c r="M72" i="49" s="1"/>
  <c r="E649" i="49" l="1"/>
  <c r="D650" i="49"/>
  <c r="F73" i="49"/>
  <c r="K73" i="49" s="1"/>
  <c r="L73" i="49" s="1"/>
  <c r="M73" i="49" s="1"/>
  <c r="E650" i="49" l="1"/>
  <c r="D651" i="49"/>
  <c r="F74" i="49"/>
  <c r="K74" i="49" s="1"/>
  <c r="L74" i="49" s="1"/>
  <c r="M74" i="49" s="1"/>
  <c r="E651" i="49" l="1"/>
  <c r="D652" i="49"/>
  <c r="F75" i="49"/>
  <c r="K75" i="49" s="1"/>
  <c r="L75" i="49" s="1"/>
  <c r="M75" i="49" s="1"/>
  <c r="E652" i="49" l="1"/>
  <c r="D653" i="49"/>
  <c r="F76" i="49"/>
  <c r="K76" i="49" s="1"/>
  <c r="L76" i="49" s="1"/>
  <c r="M76" i="49" s="1"/>
  <c r="E653" i="49" l="1"/>
  <c r="D654" i="49"/>
  <c r="F77" i="49"/>
  <c r="K77" i="49" s="1"/>
  <c r="L77" i="49" s="1"/>
  <c r="M77" i="49" s="1"/>
  <c r="E654" i="49" l="1"/>
  <c r="D655" i="49"/>
  <c r="F78" i="49"/>
  <c r="K78" i="49" s="1"/>
  <c r="L78" i="49" s="1"/>
  <c r="M78" i="49" s="1"/>
  <c r="E655" i="49" l="1"/>
  <c r="D656" i="49"/>
  <c r="F79" i="49"/>
  <c r="K79" i="49" s="1"/>
  <c r="L79" i="49" s="1"/>
  <c r="M79" i="49" s="1"/>
  <c r="E656" i="49" l="1"/>
  <c r="D657" i="49"/>
  <c r="F80" i="49"/>
  <c r="K80" i="49" s="1"/>
  <c r="L80" i="49" s="1"/>
  <c r="M80" i="49" s="1"/>
  <c r="E657" i="49" l="1"/>
  <c r="D658" i="49"/>
  <c r="F81" i="49"/>
  <c r="K81" i="49" s="1"/>
  <c r="L81" i="49" s="1"/>
  <c r="M81" i="49" s="1"/>
  <c r="E658" i="49" l="1"/>
  <c r="D659" i="49"/>
  <c r="F82" i="49"/>
  <c r="K82" i="49" s="1"/>
  <c r="L82" i="49" s="1"/>
  <c r="M82" i="49" s="1"/>
  <c r="E659" i="49" l="1"/>
  <c r="D660" i="49"/>
  <c r="F83" i="49"/>
  <c r="K83" i="49" s="1"/>
  <c r="L83" i="49" s="1"/>
  <c r="M83" i="49" s="1"/>
  <c r="E660" i="49" l="1"/>
  <c r="D661" i="49"/>
  <c r="F84" i="49"/>
  <c r="K84" i="49" s="1"/>
  <c r="L84" i="49" s="1"/>
  <c r="M84" i="49" s="1"/>
  <c r="E661" i="49" l="1"/>
  <c r="D662" i="49"/>
  <c r="F85" i="49"/>
  <c r="K85" i="49" s="1"/>
  <c r="L85" i="49" s="1"/>
  <c r="M85" i="49" s="1"/>
  <c r="E662" i="49" l="1"/>
  <c r="D663" i="49"/>
  <c r="F86" i="49"/>
  <c r="K86" i="49" s="1"/>
  <c r="L86" i="49" s="1"/>
  <c r="M86" i="49" s="1"/>
  <c r="E663" i="49" l="1"/>
  <c r="D664" i="49"/>
  <c r="F87" i="49"/>
  <c r="K87" i="49" s="1"/>
  <c r="L87" i="49" s="1"/>
  <c r="M87" i="49" s="1"/>
  <c r="E664" i="49" l="1"/>
  <c r="D665" i="49"/>
  <c r="F88" i="49"/>
  <c r="K88" i="49" s="1"/>
  <c r="L88" i="49" s="1"/>
  <c r="M88" i="49" s="1"/>
  <c r="E665" i="49" l="1"/>
  <c r="D666" i="49"/>
  <c r="F89" i="49"/>
  <c r="K89" i="49" s="1"/>
  <c r="L89" i="49" s="1"/>
  <c r="M89" i="49" s="1"/>
  <c r="E666" i="49" l="1"/>
  <c r="D667" i="49"/>
  <c r="F90" i="49"/>
  <c r="K90" i="49" s="1"/>
  <c r="L90" i="49" s="1"/>
  <c r="M90" i="49" s="1"/>
  <c r="E667" i="49" l="1"/>
  <c r="D668" i="49"/>
  <c r="F91" i="49"/>
  <c r="E668" i="49" l="1"/>
  <c r="D669" i="49"/>
  <c r="K91" i="49"/>
  <c r="L91" i="49" s="1"/>
  <c r="M91" i="49" s="1"/>
  <c r="F92" i="49" l="1"/>
  <c r="K92" i="49" s="1"/>
  <c r="L92" i="49" s="1"/>
  <c r="M92" i="49" s="1"/>
  <c r="E669" i="49"/>
  <c r="D670" i="49"/>
  <c r="F93" i="49" l="1"/>
  <c r="K93" i="49" s="1"/>
  <c r="L93" i="49" s="1"/>
  <c r="M93" i="49" s="1"/>
  <c r="E670" i="49"/>
  <c r="D671" i="49"/>
  <c r="F94" i="49" l="1"/>
  <c r="K94" i="49" s="1"/>
  <c r="L94" i="49" s="1"/>
  <c r="M94" i="49" s="1"/>
  <c r="E671" i="49"/>
  <c r="D672" i="49"/>
  <c r="F95" i="49" l="1"/>
  <c r="K95" i="49" s="1"/>
  <c r="L95" i="49" s="1"/>
  <c r="M95" i="49" s="1"/>
  <c r="E672" i="49"/>
  <c r="D673" i="49"/>
  <c r="F96" i="49" l="1"/>
  <c r="K96" i="49" s="1"/>
  <c r="L96" i="49" s="1"/>
  <c r="M96" i="49" s="1"/>
  <c r="E673" i="49"/>
  <c r="D674" i="49"/>
  <c r="F97" i="49" l="1"/>
  <c r="K97" i="49" s="1"/>
  <c r="L97" i="49" s="1"/>
  <c r="M97" i="49" s="1"/>
  <c r="E674" i="49"/>
  <c r="D675" i="49"/>
  <c r="F98" i="49"/>
  <c r="K98" i="49" s="1"/>
  <c r="L98" i="49" s="1"/>
  <c r="M98" i="49" s="1"/>
  <c r="E675" i="49" l="1"/>
  <c r="D676" i="49"/>
  <c r="F99" i="49"/>
  <c r="K99" i="49" s="1"/>
  <c r="L99" i="49" s="1"/>
  <c r="M99" i="49" s="1"/>
  <c r="E676" i="49" l="1"/>
  <c r="D677" i="49"/>
  <c r="F100" i="49"/>
  <c r="K100" i="49" s="1"/>
  <c r="L100" i="49" s="1"/>
  <c r="M100" i="49" s="1"/>
  <c r="E677" i="49" l="1"/>
  <c r="D678" i="49"/>
  <c r="F101" i="49"/>
  <c r="K101" i="49" s="1"/>
  <c r="L101" i="49" s="1"/>
  <c r="M101" i="49" s="1"/>
  <c r="E678" i="49" l="1"/>
  <c r="D679" i="49"/>
  <c r="F102" i="49"/>
  <c r="K102" i="49" s="1"/>
  <c r="L102" i="49" s="1"/>
  <c r="M102" i="49" s="1"/>
  <c r="E679" i="49" l="1"/>
  <c r="D680" i="49"/>
  <c r="F103" i="49"/>
  <c r="K103" i="49" s="1"/>
  <c r="L103" i="49" s="1"/>
  <c r="M103" i="49" s="1"/>
  <c r="E680" i="49" l="1"/>
  <c r="D681" i="49"/>
  <c r="F104" i="49"/>
  <c r="K104" i="49" s="1"/>
  <c r="L104" i="49" s="1"/>
  <c r="M104" i="49" s="1"/>
  <c r="E681" i="49" l="1"/>
  <c r="D682" i="49"/>
  <c r="F105" i="49"/>
  <c r="K105" i="49" s="1"/>
  <c r="L105" i="49" s="1"/>
  <c r="M105" i="49" s="1"/>
  <c r="E682" i="49" l="1"/>
  <c r="D683" i="49"/>
  <c r="F106" i="49"/>
  <c r="K106" i="49" s="1"/>
  <c r="L106" i="49" s="1"/>
  <c r="M106" i="49" s="1"/>
  <c r="E683" i="49" l="1"/>
  <c r="D684" i="49"/>
  <c r="F107" i="49"/>
  <c r="K107" i="49" s="1"/>
  <c r="L107" i="49" s="1"/>
  <c r="M107" i="49" s="1"/>
  <c r="E684" i="49" l="1"/>
  <c r="D685" i="49"/>
  <c r="F108" i="49"/>
  <c r="K108" i="49" s="1"/>
  <c r="L108" i="49" s="1"/>
  <c r="M108" i="49" s="1"/>
  <c r="E685" i="49" l="1"/>
  <c r="D686" i="49"/>
  <c r="F109" i="49"/>
  <c r="K109" i="49" s="1"/>
  <c r="L109" i="49" s="1"/>
  <c r="M109" i="49" s="1"/>
  <c r="E686" i="49" l="1"/>
  <c r="D687" i="49"/>
  <c r="F110" i="49"/>
  <c r="K110" i="49" s="1"/>
  <c r="L110" i="49" s="1"/>
  <c r="M110" i="49" s="1"/>
  <c r="E687" i="49" l="1"/>
  <c r="D688" i="49"/>
  <c r="F111" i="49"/>
  <c r="K111" i="49" s="1"/>
  <c r="L111" i="49" s="1"/>
  <c r="M111" i="49" s="1"/>
  <c r="E688" i="49" l="1"/>
  <c r="D689" i="49"/>
  <c r="F112" i="49"/>
  <c r="K112" i="49" s="1"/>
  <c r="L112" i="49" s="1"/>
  <c r="M112" i="49" s="1"/>
  <c r="E689" i="49" l="1"/>
  <c r="D690" i="49"/>
  <c r="F113" i="49"/>
  <c r="K113" i="49" s="1"/>
  <c r="L113" i="49" s="1"/>
  <c r="M113" i="49" s="1"/>
  <c r="E690" i="49" l="1"/>
  <c r="D691" i="49"/>
  <c r="F114" i="49"/>
  <c r="K114" i="49" s="1"/>
  <c r="L114" i="49" s="1"/>
  <c r="M114" i="49" s="1"/>
  <c r="E691" i="49" l="1"/>
  <c r="D692" i="49"/>
  <c r="F115" i="49"/>
  <c r="K115" i="49" s="1"/>
  <c r="L115" i="49" s="1"/>
  <c r="M115" i="49" s="1"/>
  <c r="E692" i="49" l="1"/>
  <c r="D693" i="49"/>
  <c r="F116" i="49"/>
  <c r="K116" i="49" s="1"/>
  <c r="L116" i="49" s="1"/>
  <c r="M116" i="49" s="1"/>
  <c r="E693" i="49" l="1"/>
  <c r="D694" i="49"/>
  <c r="F117" i="49"/>
  <c r="K117" i="49" s="1"/>
  <c r="L117" i="49" s="1"/>
  <c r="M117" i="49" s="1"/>
  <c r="E694" i="49" l="1"/>
  <c r="D695" i="49"/>
  <c r="F118" i="49"/>
  <c r="K118" i="49" s="1"/>
  <c r="L118" i="49" s="1"/>
  <c r="M118" i="49" s="1"/>
  <c r="E695" i="49" l="1"/>
  <c r="D696" i="49"/>
  <c r="F119" i="49"/>
  <c r="K119" i="49" s="1"/>
  <c r="L119" i="49" s="1"/>
  <c r="M119" i="49" s="1"/>
  <c r="E696" i="49" l="1"/>
  <c r="D697" i="49"/>
  <c r="F120" i="49"/>
  <c r="K120" i="49" s="1"/>
  <c r="L120" i="49" s="1"/>
  <c r="M120" i="49" s="1"/>
  <c r="E697" i="49" l="1"/>
  <c r="D698" i="49"/>
  <c r="F121" i="49"/>
  <c r="K121" i="49" s="1"/>
  <c r="L121" i="49" s="1"/>
  <c r="M121" i="49" s="1"/>
  <c r="E698" i="49" l="1"/>
  <c r="D699" i="49"/>
  <c r="F122" i="49"/>
  <c r="K122" i="49" s="1"/>
  <c r="L122" i="49" s="1"/>
  <c r="M122" i="49" s="1"/>
  <c r="E699" i="49" l="1"/>
  <c r="D700" i="49"/>
  <c r="F123" i="49"/>
  <c r="K123" i="49" s="1"/>
  <c r="L123" i="49" s="1"/>
  <c r="M123" i="49" s="1"/>
  <c r="E700" i="49" l="1"/>
  <c r="D701" i="49"/>
  <c r="F124" i="49"/>
  <c r="K124" i="49" s="1"/>
  <c r="L124" i="49" s="1"/>
  <c r="M124" i="49" s="1"/>
  <c r="E701" i="49" l="1"/>
  <c r="D702" i="49"/>
  <c r="F125" i="49"/>
  <c r="K125" i="49" s="1"/>
  <c r="L125" i="49" s="1"/>
  <c r="M125" i="49" s="1"/>
  <c r="E702" i="49" l="1"/>
  <c r="D703" i="49"/>
  <c r="F126" i="49"/>
  <c r="K126" i="49" s="1"/>
  <c r="L126" i="49" s="1"/>
  <c r="M126" i="49" s="1"/>
  <c r="E703" i="49" l="1"/>
  <c r="D704" i="49"/>
  <c r="F127" i="49"/>
  <c r="K127" i="49" s="1"/>
  <c r="L127" i="49" s="1"/>
  <c r="M127" i="49" s="1"/>
  <c r="E704" i="49" l="1"/>
  <c r="D705" i="49"/>
  <c r="F128" i="49"/>
  <c r="K128" i="49" s="1"/>
  <c r="L128" i="49" s="1"/>
  <c r="M128" i="49" s="1"/>
  <c r="E705" i="49" l="1"/>
  <c r="D706" i="49"/>
  <c r="F129" i="49"/>
  <c r="K129" i="49" s="1"/>
  <c r="L129" i="49" s="1"/>
  <c r="M129" i="49" s="1"/>
  <c r="E706" i="49" l="1"/>
  <c r="D707" i="49"/>
  <c r="F130" i="49"/>
  <c r="K130" i="49" s="1"/>
  <c r="L130" i="49" s="1"/>
  <c r="M130" i="49" s="1"/>
  <c r="E707" i="49" l="1"/>
  <c r="D708" i="49"/>
  <c r="F131" i="49"/>
  <c r="K131" i="49" s="1"/>
  <c r="L131" i="49" s="1"/>
  <c r="M131" i="49" s="1"/>
  <c r="E708" i="49" l="1"/>
  <c r="D709" i="49"/>
  <c r="F132" i="49"/>
  <c r="K132" i="49" s="1"/>
  <c r="L132" i="49" s="1"/>
  <c r="M132" i="49" s="1"/>
  <c r="E709" i="49" l="1"/>
  <c r="D710" i="49"/>
  <c r="F133" i="49"/>
  <c r="K133" i="49" s="1"/>
  <c r="L133" i="49" s="1"/>
  <c r="M133" i="49" s="1"/>
  <c r="E710" i="49" l="1"/>
  <c r="D711" i="49"/>
  <c r="F134" i="49"/>
  <c r="K134" i="49" s="1"/>
  <c r="L134" i="49" s="1"/>
  <c r="M134" i="49" s="1"/>
  <c r="E711" i="49" l="1"/>
  <c r="D712" i="49"/>
  <c r="F135" i="49"/>
  <c r="K135" i="49" s="1"/>
  <c r="L135" i="49" s="1"/>
  <c r="M135" i="49" s="1"/>
  <c r="E712" i="49" l="1"/>
  <c r="D713" i="49"/>
  <c r="F136" i="49"/>
  <c r="K136" i="49" s="1"/>
  <c r="L136" i="49" s="1"/>
  <c r="M136" i="49" s="1"/>
  <c r="E713" i="49" l="1"/>
  <c r="D714" i="49"/>
  <c r="F137" i="49"/>
  <c r="K137" i="49" s="1"/>
  <c r="L137" i="49" s="1"/>
  <c r="M137" i="49" s="1"/>
  <c r="E714" i="49" l="1"/>
  <c r="D715" i="49"/>
  <c r="F138" i="49"/>
  <c r="K138" i="49" s="1"/>
  <c r="L138" i="49" s="1"/>
  <c r="M138" i="49" s="1"/>
  <c r="E715" i="49" l="1"/>
  <c r="D716" i="49"/>
  <c r="F139" i="49"/>
  <c r="K139" i="49" s="1"/>
  <c r="L139" i="49" s="1"/>
  <c r="M139" i="49" s="1"/>
  <c r="E716" i="49" l="1"/>
  <c r="D717" i="49"/>
  <c r="F140" i="49"/>
  <c r="K140" i="49" s="1"/>
  <c r="L140" i="49" s="1"/>
  <c r="M140" i="49" s="1"/>
  <c r="E717" i="49" l="1"/>
  <c r="D718" i="49"/>
  <c r="F141" i="49"/>
  <c r="K141" i="49" s="1"/>
  <c r="L141" i="49" s="1"/>
  <c r="M141" i="49" s="1"/>
  <c r="E718" i="49" l="1"/>
  <c r="D719" i="49"/>
  <c r="F142" i="49"/>
  <c r="K142" i="49" s="1"/>
  <c r="L142" i="49" s="1"/>
  <c r="M142" i="49" s="1"/>
  <c r="E719" i="49" l="1"/>
  <c r="D720" i="49"/>
  <c r="F143" i="49"/>
  <c r="K143" i="49" s="1"/>
  <c r="L143" i="49" s="1"/>
  <c r="M143" i="49" s="1"/>
  <c r="E720" i="49" l="1"/>
  <c r="D721" i="49"/>
  <c r="F144" i="49"/>
  <c r="K144" i="49" s="1"/>
  <c r="L144" i="49" s="1"/>
  <c r="M144" i="49" s="1"/>
  <c r="E721" i="49" l="1"/>
  <c r="D722" i="49"/>
  <c r="F145" i="49"/>
  <c r="K145" i="49" s="1"/>
  <c r="L145" i="49" s="1"/>
  <c r="M145" i="49" s="1"/>
  <c r="E722" i="49" l="1"/>
  <c r="D723" i="49"/>
  <c r="F146" i="49"/>
  <c r="K146" i="49" s="1"/>
  <c r="L146" i="49" s="1"/>
  <c r="M146" i="49" s="1"/>
  <c r="E723" i="49" l="1"/>
  <c r="D724" i="49"/>
  <c r="F147" i="49"/>
  <c r="K147" i="49" s="1"/>
  <c r="L147" i="49" s="1"/>
  <c r="M147" i="49" s="1"/>
  <c r="E724" i="49" l="1"/>
  <c r="D725" i="49"/>
  <c r="F148" i="49"/>
  <c r="K148" i="49" s="1"/>
  <c r="L148" i="49" s="1"/>
  <c r="M148" i="49" s="1"/>
  <c r="E725" i="49" l="1"/>
  <c r="D726" i="49"/>
  <c r="F149" i="49"/>
  <c r="K149" i="49" s="1"/>
  <c r="L149" i="49" s="1"/>
  <c r="M149" i="49" s="1"/>
  <c r="E726" i="49" l="1"/>
  <c r="D727" i="49"/>
  <c r="F150" i="49"/>
  <c r="K150" i="49" s="1"/>
  <c r="L150" i="49" s="1"/>
  <c r="M150" i="49" s="1"/>
  <c r="E727" i="49" l="1"/>
  <c r="D728" i="49"/>
  <c r="F151" i="49"/>
  <c r="E728" i="49" l="1"/>
  <c r="D729" i="49"/>
  <c r="K151" i="49"/>
  <c r="L151" i="49" s="1"/>
  <c r="M151" i="49" s="1"/>
  <c r="F152" i="49" l="1"/>
  <c r="K152" i="49" s="1"/>
  <c r="L152" i="49" s="1"/>
  <c r="M152" i="49" s="1"/>
  <c r="E729" i="49"/>
  <c r="D730" i="49"/>
  <c r="F153" i="49" l="1"/>
  <c r="K153" i="49" s="1"/>
  <c r="L153" i="49" s="1"/>
  <c r="M153" i="49" s="1"/>
  <c r="E730" i="49"/>
  <c r="D731" i="49"/>
  <c r="F154" i="49" l="1"/>
  <c r="K154" i="49" s="1"/>
  <c r="L154" i="49" s="1"/>
  <c r="M154" i="49" s="1"/>
  <c r="E731" i="49"/>
  <c r="D732" i="49"/>
  <c r="F155" i="49" l="1"/>
  <c r="K155" i="49" s="1"/>
  <c r="L155" i="49" s="1"/>
  <c r="M155" i="49" s="1"/>
  <c r="E732" i="49"/>
  <c r="D733" i="49"/>
  <c r="F156" i="49" l="1"/>
  <c r="K156" i="49" s="1"/>
  <c r="L156" i="49" s="1"/>
  <c r="M156" i="49" s="1"/>
  <c r="E733" i="49"/>
  <c r="D734" i="49"/>
  <c r="F157" i="49"/>
  <c r="K157" i="49" s="1"/>
  <c r="L157" i="49" s="1"/>
  <c r="M157" i="49" s="1"/>
  <c r="E734" i="49" l="1"/>
  <c r="D735" i="49"/>
  <c r="F158" i="49"/>
  <c r="K158" i="49" s="1"/>
  <c r="L158" i="49" s="1"/>
  <c r="M158" i="49" s="1"/>
  <c r="E735" i="49" l="1"/>
  <c r="D736" i="49"/>
  <c r="F159" i="49"/>
  <c r="K159" i="49" s="1"/>
  <c r="L159" i="49" s="1"/>
  <c r="M159" i="49" s="1"/>
  <c r="E736" i="49" l="1"/>
  <c r="D737" i="49"/>
  <c r="F160" i="49"/>
  <c r="K160" i="49" s="1"/>
  <c r="L160" i="49" s="1"/>
  <c r="M160" i="49" s="1"/>
  <c r="E737" i="49" l="1"/>
  <c r="D738" i="49"/>
  <c r="F161" i="49"/>
  <c r="K161" i="49" s="1"/>
  <c r="L161" i="49" s="1"/>
  <c r="M161" i="49" s="1"/>
  <c r="E738" i="49" l="1"/>
  <c r="D739" i="49"/>
  <c r="F162" i="49"/>
  <c r="K162" i="49" s="1"/>
  <c r="L162" i="49" s="1"/>
  <c r="M162" i="49" s="1"/>
  <c r="E739" i="49" l="1"/>
  <c r="D740" i="49"/>
  <c r="F163" i="49"/>
  <c r="K163" i="49" s="1"/>
  <c r="L163" i="49" s="1"/>
  <c r="M163" i="49" s="1"/>
  <c r="E740" i="49" l="1"/>
  <c r="D741" i="49"/>
  <c r="F164" i="49"/>
  <c r="K164" i="49" s="1"/>
  <c r="L164" i="49" s="1"/>
  <c r="M164" i="49" s="1"/>
  <c r="E741" i="49" l="1"/>
  <c r="D742" i="49"/>
  <c r="F165" i="49"/>
  <c r="K165" i="49" s="1"/>
  <c r="L165" i="49" s="1"/>
  <c r="M165" i="49" s="1"/>
  <c r="E742" i="49" l="1"/>
  <c r="D743" i="49"/>
  <c r="F166" i="49"/>
  <c r="K166" i="49" s="1"/>
  <c r="L166" i="49" s="1"/>
  <c r="M166" i="49" s="1"/>
  <c r="E743" i="49" l="1"/>
  <c r="D744" i="49"/>
  <c r="F167" i="49"/>
  <c r="K167" i="49" s="1"/>
  <c r="L167" i="49" s="1"/>
  <c r="M167" i="49" s="1"/>
  <c r="E744" i="49" l="1"/>
  <c r="D745" i="49"/>
  <c r="F168" i="49"/>
  <c r="K168" i="49" s="1"/>
  <c r="L168" i="49" s="1"/>
  <c r="M168" i="49" s="1"/>
  <c r="E745" i="49" l="1"/>
  <c r="D746" i="49"/>
  <c r="F169" i="49"/>
  <c r="K169" i="49" s="1"/>
  <c r="L169" i="49" s="1"/>
  <c r="M169" i="49" s="1"/>
  <c r="E746" i="49" l="1"/>
  <c r="D747" i="49"/>
  <c r="F170" i="49"/>
  <c r="K170" i="49" s="1"/>
  <c r="L170" i="49" s="1"/>
  <c r="M170" i="49" s="1"/>
  <c r="E747" i="49" l="1"/>
  <c r="D748" i="49"/>
  <c r="F171" i="49"/>
  <c r="K171" i="49" s="1"/>
  <c r="L171" i="49" s="1"/>
  <c r="M171" i="49" s="1"/>
  <c r="E748" i="49" l="1"/>
  <c r="D749" i="49"/>
  <c r="F172" i="49"/>
  <c r="K172" i="49" s="1"/>
  <c r="L172" i="49" s="1"/>
  <c r="M172" i="49" s="1"/>
  <c r="E749" i="49" l="1"/>
  <c r="D750" i="49"/>
  <c r="F173" i="49"/>
  <c r="K173" i="49" s="1"/>
  <c r="L173" i="49" s="1"/>
  <c r="M173" i="49" s="1"/>
  <c r="E750" i="49" l="1"/>
  <c r="D751" i="49"/>
  <c r="F174" i="49"/>
  <c r="K174" i="49" s="1"/>
  <c r="L174" i="49" s="1"/>
  <c r="M174" i="49" s="1"/>
  <c r="E751" i="49" l="1"/>
  <c r="D752" i="49"/>
  <c r="F175" i="49"/>
  <c r="K175" i="49" s="1"/>
  <c r="L175" i="49" s="1"/>
  <c r="M175" i="49" s="1"/>
  <c r="E752" i="49" l="1"/>
  <c r="D753" i="49"/>
  <c r="F176" i="49"/>
  <c r="K176" i="49" s="1"/>
  <c r="L176" i="49" s="1"/>
  <c r="M176" i="49" s="1"/>
  <c r="E753" i="49" l="1"/>
  <c r="D754" i="49"/>
  <c r="F177" i="49"/>
  <c r="K177" i="49" s="1"/>
  <c r="L177" i="49" s="1"/>
  <c r="M177" i="49" s="1"/>
  <c r="E754" i="49" l="1"/>
  <c r="D755" i="49"/>
  <c r="F178" i="49"/>
  <c r="K178" i="49" s="1"/>
  <c r="L178" i="49" s="1"/>
  <c r="M178" i="49" s="1"/>
  <c r="E755" i="49" l="1"/>
  <c r="D756" i="49"/>
  <c r="F179" i="49"/>
  <c r="K179" i="49" s="1"/>
  <c r="L179" i="49" s="1"/>
  <c r="M179" i="49" s="1"/>
  <c r="E756" i="49" l="1"/>
  <c r="D757" i="49"/>
  <c r="F180" i="49"/>
  <c r="K180" i="49" s="1"/>
  <c r="L180" i="49" s="1"/>
  <c r="M180" i="49" s="1"/>
  <c r="E757" i="49" l="1"/>
  <c r="D758" i="49"/>
  <c r="F181" i="49"/>
  <c r="K181" i="49" s="1"/>
  <c r="L181" i="49" s="1"/>
  <c r="M181" i="49" s="1"/>
  <c r="E758" i="49" l="1"/>
  <c r="D759" i="49"/>
  <c r="F182" i="49"/>
  <c r="K182" i="49" s="1"/>
  <c r="L182" i="49" s="1"/>
  <c r="M182" i="49" s="1"/>
  <c r="E759" i="49" l="1"/>
  <c r="D760" i="49"/>
  <c r="F183" i="49"/>
  <c r="K183" i="49" s="1"/>
  <c r="L183" i="49" s="1"/>
  <c r="M183" i="49" s="1"/>
  <c r="E760" i="49" l="1"/>
  <c r="D761" i="49"/>
  <c r="F184" i="49"/>
  <c r="K184" i="49" s="1"/>
  <c r="L184" i="49" s="1"/>
  <c r="M184" i="49" s="1"/>
  <c r="E761" i="49" l="1"/>
  <c r="D762" i="49"/>
  <c r="F185" i="49"/>
  <c r="K185" i="49" s="1"/>
  <c r="L185" i="49" s="1"/>
  <c r="M185" i="49" s="1"/>
  <c r="E762" i="49" l="1"/>
  <c r="D763" i="49"/>
  <c r="F186" i="49"/>
  <c r="K186" i="49" s="1"/>
  <c r="L186" i="49" s="1"/>
  <c r="M186" i="49" s="1"/>
  <c r="E763" i="49" l="1"/>
  <c r="D764" i="49"/>
  <c r="F187" i="49"/>
  <c r="K187" i="49" s="1"/>
  <c r="L187" i="49" s="1"/>
  <c r="M187" i="49" s="1"/>
  <c r="E764" i="49" l="1"/>
  <c r="D765" i="49"/>
  <c r="F188" i="49"/>
  <c r="K188" i="49" s="1"/>
  <c r="L188" i="49" s="1"/>
  <c r="M188" i="49" s="1"/>
  <c r="E765" i="49" l="1"/>
  <c r="D766" i="49"/>
  <c r="F189" i="49"/>
  <c r="K189" i="49" s="1"/>
  <c r="L189" i="49" s="1"/>
  <c r="M189" i="49" s="1"/>
  <c r="E766" i="49" l="1"/>
  <c r="D767" i="49"/>
  <c r="F190" i="49"/>
  <c r="K190" i="49" s="1"/>
  <c r="L190" i="49" s="1"/>
  <c r="M190" i="49" s="1"/>
  <c r="E767" i="49" l="1"/>
  <c r="D768" i="49"/>
  <c r="F191" i="49"/>
  <c r="K191" i="49" s="1"/>
  <c r="L191" i="49" s="1"/>
  <c r="M191" i="49" s="1"/>
  <c r="E768" i="49" l="1"/>
  <c r="D769" i="49"/>
  <c r="F192" i="49"/>
  <c r="K192" i="49" s="1"/>
  <c r="L192" i="49" s="1"/>
  <c r="M192" i="49" s="1"/>
  <c r="E769" i="49" l="1"/>
  <c r="D770" i="49"/>
  <c r="F193" i="49"/>
  <c r="K193" i="49" s="1"/>
  <c r="L193" i="49" s="1"/>
  <c r="M193" i="49" s="1"/>
  <c r="E770" i="49" l="1"/>
  <c r="D771" i="49"/>
  <c r="F194" i="49"/>
  <c r="K194" i="49" s="1"/>
  <c r="L194" i="49" s="1"/>
  <c r="M194" i="49" s="1"/>
  <c r="E771" i="49" l="1"/>
  <c r="D772" i="49"/>
  <c r="F195" i="49"/>
  <c r="K195" i="49" s="1"/>
  <c r="L195" i="49" s="1"/>
  <c r="M195" i="49" s="1"/>
  <c r="E772" i="49" l="1"/>
  <c r="D773" i="49"/>
  <c r="F196" i="49"/>
  <c r="K196" i="49" s="1"/>
  <c r="L196" i="49" s="1"/>
  <c r="M196" i="49" s="1"/>
  <c r="E773" i="49" l="1"/>
  <c r="D774" i="49"/>
  <c r="F197" i="49"/>
  <c r="K197" i="49" s="1"/>
  <c r="L197" i="49" s="1"/>
  <c r="M197" i="49" s="1"/>
  <c r="E774" i="49" l="1"/>
  <c r="D775" i="49"/>
  <c r="F198" i="49"/>
  <c r="K198" i="49" s="1"/>
  <c r="L198" i="49" s="1"/>
  <c r="M198" i="49" s="1"/>
  <c r="E775" i="49" l="1"/>
  <c r="D776" i="49"/>
  <c r="F199" i="49"/>
  <c r="K199" i="49" s="1"/>
  <c r="L199" i="49" s="1"/>
  <c r="M199" i="49" s="1"/>
  <c r="E776" i="49" l="1"/>
  <c r="D777" i="49"/>
  <c r="F200" i="49"/>
  <c r="K200" i="49" s="1"/>
  <c r="L200" i="49" s="1"/>
  <c r="M200" i="49" s="1"/>
  <c r="E777" i="49" l="1"/>
  <c r="D778" i="49"/>
  <c r="F201" i="49"/>
  <c r="K201" i="49" s="1"/>
  <c r="L201" i="49" s="1"/>
  <c r="M201" i="49" s="1"/>
  <c r="E778" i="49" l="1"/>
  <c r="D779" i="49"/>
  <c r="F202" i="49"/>
  <c r="K202" i="49" s="1"/>
  <c r="L202" i="49" s="1"/>
  <c r="M202" i="49" s="1"/>
  <c r="E779" i="49" l="1"/>
  <c r="D780" i="49"/>
  <c r="F203" i="49"/>
  <c r="K203" i="49" s="1"/>
  <c r="L203" i="49" s="1"/>
  <c r="M203" i="49" s="1"/>
  <c r="E780" i="49" l="1"/>
  <c r="D781" i="49"/>
  <c r="F204" i="49"/>
  <c r="K204" i="49" s="1"/>
  <c r="L204" i="49" s="1"/>
  <c r="M204" i="49" s="1"/>
  <c r="E781" i="49" l="1"/>
  <c r="D782" i="49"/>
  <c r="F205" i="49"/>
  <c r="K205" i="49" s="1"/>
  <c r="L205" i="49" s="1"/>
  <c r="M205" i="49" s="1"/>
  <c r="E782" i="49" l="1"/>
  <c r="D783" i="49"/>
  <c r="F206" i="49"/>
  <c r="K206" i="49" s="1"/>
  <c r="L206" i="49" s="1"/>
  <c r="M206" i="49" s="1"/>
  <c r="E783" i="49" l="1"/>
  <c r="D784" i="49"/>
  <c r="F207" i="49"/>
  <c r="K207" i="49" s="1"/>
  <c r="L207" i="49" s="1"/>
  <c r="M207" i="49" s="1"/>
  <c r="E784" i="49" l="1"/>
  <c r="D785" i="49"/>
  <c r="F208" i="49"/>
  <c r="K208" i="49" s="1"/>
  <c r="L208" i="49" s="1"/>
  <c r="M208" i="49" s="1"/>
  <c r="E785" i="49" l="1"/>
  <c r="D786" i="49"/>
  <c r="F209" i="49"/>
  <c r="K209" i="49" s="1"/>
  <c r="L209" i="49" s="1"/>
  <c r="M209" i="49" s="1"/>
  <c r="E786" i="49" l="1"/>
  <c r="D787" i="49"/>
  <c r="F210" i="49"/>
  <c r="K210" i="49" s="1"/>
  <c r="L210" i="49" s="1"/>
  <c r="M210" i="49" s="1"/>
  <c r="E787" i="49" l="1"/>
  <c r="D788" i="49"/>
  <c r="F211" i="49"/>
  <c r="E788" i="49" l="1"/>
  <c r="D789" i="49"/>
  <c r="K211" i="49"/>
  <c r="L211" i="49" s="1"/>
  <c r="M211" i="49" s="1"/>
  <c r="F212" i="49" l="1"/>
  <c r="K212" i="49" s="1"/>
  <c r="L212" i="49" s="1"/>
  <c r="M212" i="49" s="1"/>
  <c r="E789" i="49"/>
  <c r="D790" i="49"/>
  <c r="F213" i="49" l="1"/>
  <c r="K213" i="49" s="1"/>
  <c r="L213" i="49" s="1"/>
  <c r="M213" i="49" s="1"/>
  <c r="E790" i="49"/>
  <c r="D791" i="49"/>
  <c r="F214" i="49" l="1"/>
  <c r="K214" i="49" s="1"/>
  <c r="L214" i="49" s="1"/>
  <c r="M214" i="49" s="1"/>
  <c r="E791" i="49"/>
  <c r="D792" i="49"/>
  <c r="F215" i="49" l="1"/>
  <c r="K215" i="49" s="1"/>
  <c r="L215" i="49" s="1"/>
  <c r="M215" i="49" s="1"/>
  <c r="E792" i="49"/>
  <c r="D793" i="49"/>
  <c r="F216" i="49" l="1"/>
  <c r="K216" i="49" s="1"/>
  <c r="L216" i="49" s="1"/>
  <c r="M216" i="49" s="1"/>
  <c r="E793" i="49"/>
  <c r="D794" i="49"/>
  <c r="F217" i="49" l="1"/>
  <c r="K217" i="49" s="1"/>
  <c r="L217" i="49" s="1"/>
  <c r="M217" i="49" s="1"/>
  <c r="E794" i="49"/>
  <c r="D795" i="49"/>
  <c r="F218" i="49"/>
  <c r="K218" i="49" s="1"/>
  <c r="L218" i="49" s="1"/>
  <c r="M218" i="49" s="1"/>
  <c r="E795" i="49" l="1"/>
  <c r="D796" i="49"/>
  <c r="F219" i="49"/>
  <c r="K219" i="49" s="1"/>
  <c r="L219" i="49" s="1"/>
  <c r="M219" i="49" s="1"/>
  <c r="E796" i="49" l="1"/>
  <c r="D797" i="49"/>
  <c r="F220" i="49"/>
  <c r="K220" i="49" s="1"/>
  <c r="L220" i="49" s="1"/>
  <c r="M220" i="49" s="1"/>
  <c r="E797" i="49" l="1"/>
  <c r="D798" i="49"/>
  <c r="F221" i="49"/>
  <c r="K221" i="49" s="1"/>
  <c r="L221" i="49" s="1"/>
  <c r="M221" i="49" s="1"/>
  <c r="E798" i="49" l="1"/>
  <c r="D799" i="49"/>
  <c r="F222" i="49"/>
  <c r="K222" i="49" s="1"/>
  <c r="L222" i="49" s="1"/>
  <c r="M222" i="49" s="1"/>
  <c r="E799" i="49" l="1"/>
  <c r="D800" i="49"/>
  <c r="F223" i="49"/>
  <c r="K223" i="49" s="1"/>
  <c r="L223" i="49" s="1"/>
  <c r="M223" i="49" s="1"/>
  <c r="E800" i="49" l="1"/>
  <c r="D801" i="49"/>
  <c r="F224" i="49"/>
  <c r="K224" i="49" s="1"/>
  <c r="L224" i="49" s="1"/>
  <c r="M224" i="49" s="1"/>
  <c r="E801" i="49" l="1"/>
  <c r="D802" i="49"/>
  <c r="F225" i="49"/>
  <c r="K225" i="49" s="1"/>
  <c r="L225" i="49" s="1"/>
  <c r="M225" i="49" s="1"/>
  <c r="E802" i="49" l="1"/>
  <c r="D803" i="49"/>
  <c r="F226" i="49"/>
  <c r="K226" i="49" s="1"/>
  <c r="L226" i="49" s="1"/>
  <c r="M226" i="49" s="1"/>
  <c r="E803" i="49" l="1"/>
  <c r="D804" i="49"/>
  <c r="F227" i="49"/>
  <c r="K227" i="49" s="1"/>
  <c r="L227" i="49" s="1"/>
  <c r="M227" i="49" s="1"/>
  <c r="E804" i="49" l="1"/>
  <c r="D805" i="49"/>
  <c r="F228" i="49"/>
  <c r="K228" i="49" s="1"/>
  <c r="L228" i="49" s="1"/>
  <c r="M228" i="49" s="1"/>
  <c r="E805" i="49" l="1"/>
  <c r="D806" i="49"/>
  <c r="F229" i="49"/>
  <c r="K229" i="49" s="1"/>
  <c r="L229" i="49" s="1"/>
  <c r="M229" i="49" s="1"/>
  <c r="E806" i="49" l="1"/>
  <c r="D807" i="49"/>
  <c r="F230" i="49"/>
  <c r="K230" i="49" s="1"/>
  <c r="L230" i="49" s="1"/>
  <c r="M230" i="49" s="1"/>
  <c r="E807" i="49" l="1"/>
  <c r="D808" i="49"/>
  <c r="F231" i="49"/>
  <c r="K231" i="49" s="1"/>
  <c r="L231" i="49" s="1"/>
  <c r="M231" i="49" s="1"/>
  <c r="E808" i="49" l="1"/>
  <c r="D809" i="49"/>
  <c r="F232" i="49"/>
  <c r="K232" i="49" s="1"/>
  <c r="L232" i="49" s="1"/>
  <c r="M232" i="49" s="1"/>
  <c r="E809" i="49" l="1"/>
  <c r="D810" i="49"/>
  <c r="F233" i="49"/>
  <c r="K233" i="49" s="1"/>
  <c r="L233" i="49" s="1"/>
  <c r="M233" i="49" s="1"/>
  <c r="E810" i="49" l="1"/>
  <c r="D811" i="49"/>
  <c r="F234" i="49"/>
  <c r="K234" i="49" s="1"/>
  <c r="L234" i="49" s="1"/>
  <c r="M234" i="49" s="1"/>
  <c r="E811" i="49" l="1"/>
  <c r="D812" i="49"/>
  <c r="F235" i="49"/>
  <c r="K235" i="49" s="1"/>
  <c r="L235" i="49" s="1"/>
  <c r="M235" i="49" s="1"/>
  <c r="E812" i="49" l="1"/>
  <c r="D813" i="49"/>
  <c r="F236" i="49"/>
  <c r="K236" i="49" s="1"/>
  <c r="L236" i="49" s="1"/>
  <c r="M236" i="49" s="1"/>
  <c r="E813" i="49" l="1"/>
  <c r="D814" i="49"/>
  <c r="F237" i="49"/>
  <c r="K237" i="49" s="1"/>
  <c r="L237" i="49" s="1"/>
  <c r="M237" i="49" s="1"/>
  <c r="E814" i="49" l="1"/>
  <c r="D815" i="49"/>
  <c r="F238" i="49"/>
  <c r="K238" i="49" s="1"/>
  <c r="L238" i="49" s="1"/>
  <c r="M238" i="49" s="1"/>
  <c r="E815" i="49" l="1"/>
  <c r="D816" i="49"/>
  <c r="F239" i="49"/>
  <c r="K239" i="49" s="1"/>
  <c r="L239" i="49" s="1"/>
  <c r="M239" i="49" s="1"/>
  <c r="E816" i="49" l="1"/>
  <c r="D817" i="49"/>
  <c r="F240" i="49"/>
  <c r="K240" i="49" s="1"/>
  <c r="L240" i="49" s="1"/>
  <c r="M240" i="49" s="1"/>
  <c r="E817" i="49" l="1"/>
  <c r="D818" i="49"/>
  <c r="F241" i="49"/>
  <c r="K241" i="49" s="1"/>
  <c r="L241" i="49" s="1"/>
  <c r="M241" i="49" s="1"/>
  <c r="E818" i="49" l="1"/>
  <c r="D819" i="49"/>
  <c r="F242" i="49"/>
  <c r="K242" i="49" s="1"/>
  <c r="L242" i="49" s="1"/>
  <c r="M242" i="49" s="1"/>
  <c r="E819" i="49" l="1"/>
  <c r="D820" i="49"/>
  <c r="F243" i="49"/>
  <c r="K243" i="49" s="1"/>
  <c r="L243" i="49" s="1"/>
  <c r="M243" i="49" s="1"/>
  <c r="E820" i="49" l="1"/>
  <c r="D821" i="49"/>
  <c r="F244" i="49"/>
  <c r="K244" i="49" s="1"/>
  <c r="L244" i="49" s="1"/>
  <c r="M244" i="49" s="1"/>
  <c r="E821" i="49" l="1"/>
  <c r="D822" i="49"/>
  <c r="F245" i="49"/>
  <c r="K245" i="49" s="1"/>
  <c r="L245" i="49" s="1"/>
  <c r="M245" i="49" s="1"/>
  <c r="E822" i="49" l="1"/>
  <c r="D823" i="49"/>
  <c r="F246" i="49"/>
  <c r="K246" i="49" s="1"/>
  <c r="L246" i="49" s="1"/>
  <c r="M246" i="49" s="1"/>
  <c r="E823" i="49" l="1"/>
  <c r="D824" i="49"/>
  <c r="F247" i="49"/>
  <c r="K247" i="49" s="1"/>
  <c r="L247" i="49" s="1"/>
  <c r="M247" i="49" s="1"/>
  <c r="E824" i="49" l="1"/>
  <c r="D825" i="49"/>
  <c r="F248" i="49"/>
  <c r="K248" i="49" s="1"/>
  <c r="L248" i="49" s="1"/>
  <c r="M248" i="49" s="1"/>
  <c r="E825" i="49" l="1"/>
  <c r="D826" i="49"/>
  <c r="F249" i="49"/>
  <c r="K249" i="49" s="1"/>
  <c r="L249" i="49" s="1"/>
  <c r="M249" i="49" s="1"/>
  <c r="E826" i="49" l="1"/>
  <c r="D827" i="49"/>
  <c r="F250" i="49"/>
  <c r="K250" i="49" s="1"/>
  <c r="L250" i="49" s="1"/>
  <c r="M250" i="49" s="1"/>
  <c r="E827" i="49" l="1"/>
  <c r="D828" i="49"/>
  <c r="F251" i="49"/>
  <c r="K251" i="49" s="1"/>
  <c r="L251" i="49" s="1"/>
  <c r="M251" i="49" s="1"/>
  <c r="E828" i="49" l="1"/>
  <c r="D829" i="49"/>
  <c r="F252" i="49"/>
  <c r="K252" i="49" s="1"/>
  <c r="L252" i="49" s="1"/>
  <c r="M252" i="49" s="1"/>
  <c r="E829" i="49" l="1"/>
  <c r="D830" i="49"/>
  <c r="F253" i="49"/>
  <c r="K253" i="49" s="1"/>
  <c r="L253" i="49" s="1"/>
  <c r="M253" i="49" s="1"/>
  <c r="E830" i="49" l="1"/>
  <c r="D831" i="49"/>
  <c r="F254" i="49"/>
  <c r="K254" i="49" s="1"/>
  <c r="L254" i="49" s="1"/>
  <c r="M254" i="49" s="1"/>
  <c r="E831" i="49" l="1"/>
  <c r="D832" i="49"/>
  <c r="F255" i="49"/>
  <c r="K255" i="49" s="1"/>
  <c r="L255" i="49" s="1"/>
  <c r="M255" i="49" s="1"/>
  <c r="E832" i="49" l="1"/>
  <c r="D833" i="49"/>
  <c r="F256" i="49"/>
  <c r="K256" i="49" s="1"/>
  <c r="L256" i="49" s="1"/>
  <c r="M256" i="49" s="1"/>
  <c r="E833" i="49" l="1"/>
  <c r="D834" i="49"/>
  <c r="F257" i="49"/>
  <c r="K257" i="49" s="1"/>
  <c r="L257" i="49" s="1"/>
  <c r="M257" i="49" s="1"/>
  <c r="E834" i="49" l="1"/>
  <c r="D835" i="49"/>
  <c r="F258" i="49"/>
  <c r="K258" i="49" s="1"/>
  <c r="L258" i="49" s="1"/>
  <c r="M258" i="49" s="1"/>
  <c r="E835" i="49" l="1"/>
  <c r="D836" i="49"/>
  <c r="F259" i="49"/>
  <c r="K259" i="49" s="1"/>
  <c r="L259" i="49" s="1"/>
  <c r="M259" i="49" s="1"/>
  <c r="E836" i="49" l="1"/>
  <c r="D837" i="49"/>
  <c r="F260" i="49"/>
  <c r="K260" i="49" s="1"/>
  <c r="L260" i="49" s="1"/>
  <c r="M260" i="49" s="1"/>
  <c r="E837" i="49" l="1"/>
  <c r="D838" i="49"/>
  <c r="F261" i="49"/>
  <c r="K261" i="49" s="1"/>
  <c r="L261" i="49" s="1"/>
  <c r="M261" i="49" s="1"/>
  <c r="E838" i="49" l="1"/>
  <c r="D839" i="49"/>
  <c r="F262" i="49"/>
  <c r="K262" i="49" s="1"/>
  <c r="L262" i="49" s="1"/>
  <c r="M262" i="49" s="1"/>
  <c r="E839" i="49" l="1"/>
  <c r="D840" i="49"/>
  <c r="F263" i="49"/>
  <c r="K263" i="49" s="1"/>
  <c r="L263" i="49" s="1"/>
  <c r="M263" i="49" s="1"/>
  <c r="E840" i="49" l="1"/>
  <c r="D841" i="49"/>
  <c r="F264" i="49"/>
  <c r="K264" i="49" s="1"/>
  <c r="L264" i="49" s="1"/>
  <c r="M264" i="49" s="1"/>
  <c r="E841" i="49" l="1"/>
  <c r="D842" i="49"/>
  <c r="F265" i="49"/>
  <c r="K265" i="49" s="1"/>
  <c r="L265" i="49" s="1"/>
  <c r="M265" i="49" s="1"/>
  <c r="E842" i="49" l="1"/>
  <c r="D843" i="49"/>
  <c r="F266" i="49"/>
  <c r="K266" i="49" s="1"/>
  <c r="L266" i="49" s="1"/>
  <c r="M266" i="49" s="1"/>
  <c r="E843" i="49" l="1"/>
  <c r="D844" i="49"/>
  <c r="F267" i="49"/>
  <c r="K267" i="49" s="1"/>
  <c r="L267" i="49" s="1"/>
  <c r="M267" i="49" s="1"/>
  <c r="E844" i="49" l="1"/>
  <c r="D845" i="49"/>
  <c r="F268" i="49"/>
  <c r="K268" i="49" s="1"/>
  <c r="L268" i="49" s="1"/>
  <c r="M268" i="49" s="1"/>
  <c r="E845" i="49" l="1"/>
  <c r="D846" i="49"/>
  <c r="F269" i="49"/>
  <c r="K269" i="49" s="1"/>
  <c r="L269" i="49" s="1"/>
  <c r="M269" i="49" s="1"/>
  <c r="E846" i="49" l="1"/>
  <c r="D847" i="49"/>
  <c r="F270" i="49"/>
  <c r="K270" i="49" s="1"/>
  <c r="L270" i="49" s="1"/>
  <c r="M270" i="49" s="1"/>
  <c r="E847" i="49" l="1"/>
  <c r="D848" i="49"/>
  <c r="F271" i="49"/>
  <c r="E848" i="49" l="1"/>
  <c r="D849" i="49"/>
  <c r="K271" i="49"/>
  <c r="L271" i="49" s="1"/>
  <c r="M271" i="49" s="1"/>
  <c r="F272" i="49" l="1"/>
  <c r="K272" i="49" s="1"/>
  <c r="L272" i="49" s="1"/>
  <c r="M272" i="49" s="1"/>
  <c r="E849" i="49"/>
  <c r="D850" i="49"/>
  <c r="F273" i="49" l="1"/>
  <c r="K273" i="49" s="1"/>
  <c r="L273" i="49" s="1"/>
  <c r="M273" i="49" s="1"/>
  <c r="E850" i="49"/>
  <c r="D851" i="49"/>
  <c r="F274" i="49" l="1"/>
  <c r="K274" i="49" s="1"/>
  <c r="L274" i="49" s="1"/>
  <c r="M274" i="49" s="1"/>
  <c r="E851" i="49"/>
  <c r="D852" i="49"/>
  <c r="F275" i="49" l="1"/>
  <c r="K275" i="49" s="1"/>
  <c r="L275" i="49" s="1"/>
  <c r="M275" i="49" s="1"/>
  <c r="E852" i="49"/>
  <c r="D853" i="49"/>
  <c r="F276" i="49" l="1"/>
  <c r="K276" i="49" s="1"/>
  <c r="L276" i="49" s="1"/>
  <c r="M276" i="49" s="1"/>
  <c r="E853" i="49"/>
  <c r="D854" i="49"/>
  <c r="F277" i="49" l="1"/>
  <c r="K277" i="49" s="1"/>
  <c r="L277" i="49" s="1"/>
  <c r="M277" i="49" s="1"/>
  <c r="E854" i="49"/>
  <c r="D855" i="49"/>
  <c r="F278" i="49"/>
  <c r="K278" i="49" s="1"/>
  <c r="L278" i="49" s="1"/>
  <c r="M278" i="49" s="1"/>
  <c r="E855" i="49" l="1"/>
  <c r="D856" i="49"/>
  <c r="F279" i="49"/>
  <c r="K279" i="49" s="1"/>
  <c r="L279" i="49" s="1"/>
  <c r="M279" i="49" s="1"/>
  <c r="E856" i="49" l="1"/>
  <c r="D857" i="49"/>
  <c r="F280" i="49"/>
  <c r="K280" i="49" s="1"/>
  <c r="L280" i="49" s="1"/>
  <c r="M280" i="49" s="1"/>
  <c r="E857" i="49" l="1"/>
  <c r="D858" i="49"/>
  <c r="F281" i="49"/>
  <c r="K281" i="49" s="1"/>
  <c r="L281" i="49" s="1"/>
  <c r="M281" i="49" s="1"/>
  <c r="E858" i="49" l="1"/>
  <c r="D859" i="49"/>
  <c r="F282" i="49"/>
  <c r="K282" i="49" s="1"/>
  <c r="L282" i="49" s="1"/>
  <c r="M282" i="49" s="1"/>
  <c r="E859" i="49" l="1"/>
  <c r="D860" i="49"/>
  <c r="F283" i="49"/>
  <c r="K283" i="49" s="1"/>
  <c r="L283" i="49" s="1"/>
  <c r="M283" i="49" s="1"/>
  <c r="E860" i="49" l="1"/>
  <c r="D861" i="49"/>
  <c r="F284" i="49"/>
  <c r="K284" i="49" s="1"/>
  <c r="L284" i="49" s="1"/>
  <c r="M284" i="49" s="1"/>
  <c r="E861" i="49" l="1"/>
  <c r="D862" i="49"/>
  <c r="F285" i="49"/>
  <c r="K285" i="49" s="1"/>
  <c r="L285" i="49" s="1"/>
  <c r="M285" i="49" s="1"/>
  <c r="E862" i="49" l="1"/>
  <c r="D863" i="49"/>
  <c r="F286" i="49"/>
  <c r="K286" i="49" s="1"/>
  <c r="L286" i="49" s="1"/>
  <c r="M286" i="49" s="1"/>
  <c r="E863" i="49" l="1"/>
  <c r="D864" i="49"/>
  <c r="F287" i="49"/>
  <c r="K287" i="49" s="1"/>
  <c r="L287" i="49" s="1"/>
  <c r="M287" i="49" s="1"/>
  <c r="E864" i="49" l="1"/>
  <c r="D865" i="49"/>
  <c r="F288" i="49"/>
  <c r="K288" i="49" s="1"/>
  <c r="L288" i="49" s="1"/>
  <c r="M288" i="49" s="1"/>
  <c r="E865" i="49" l="1"/>
  <c r="D866" i="49"/>
  <c r="F289" i="49"/>
  <c r="K289" i="49" s="1"/>
  <c r="L289" i="49" s="1"/>
  <c r="M289" i="49" s="1"/>
  <c r="E866" i="49" l="1"/>
  <c r="D867" i="49"/>
  <c r="F290" i="49"/>
  <c r="K290" i="49" s="1"/>
  <c r="L290" i="49" s="1"/>
  <c r="M290" i="49" s="1"/>
  <c r="E867" i="49" l="1"/>
  <c r="D868" i="49"/>
  <c r="F291" i="49"/>
  <c r="K291" i="49" s="1"/>
  <c r="L291" i="49" s="1"/>
  <c r="M291" i="49" s="1"/>
  <c r="E868" i="49" l="1"/>
  <c r="D869" i="49"/>
  <c r="F292" i="49"/>
  <c r="E869" i="49" l="1"/>
  <c r="D870" i="49"/>
  <c r="K292" i="49"/>
  <c r="L292" i="49" s="1"/>
  <c r="M292" i="49" s="1"/>
  <c r="E870" i="49" l="1"/>
  <c r="D871" i="49"/>
  <c r="F293" i="49"/>
  <c r="K293" i="49" s="1"/>
  <c r="L293" i="49" s="1"/>
  <c r="M293" i="49" s="1"/>
  <c r="E871" i="49" l="1"/>
  <c r="D872" i="49"/>
  <c r="F294" i="49"/>
  <c r="K294" i="49" s="1"/>
  <c r="L294" i="49" s="1"/>
  <c r="M294" i="49" s="1"/>
  <c r="E872" i="49" l="1"/>
  <c r="D873" i="49"/>
  <c r="F295" i="49"/>
  <c r="K295" i="49" s="1"/>
  <c r="L295" i="49" s="1"/>
  <c r="M295" i="49" s="1"/>
  <c r="E873" i="49" l="1"/>
  <c r="D874" i="49"/>
  <c r="F296" i="49"/>
  <c r="K296" i="49" s="1"/>
  <c r="L296" i="49" s="1"/>
  <c r="M296" i="49" s="1"/>
  <c r="E874" i="49" l="1"/>
  <c r="D875" i="49"/>
  <c r="F297" i="49"/>
  <c r="K297" i="49" s="1"/>
  <c r="L297" i="49" s="1"/>
  <c r="M297" i="49" s="1"/>
  <c r="E875" i="49" l="1"/>
  <c r="D876" i="49"/>
  <c r="F298" i="49"/>
  <c r="K298" i="49" s="1"/>
  <c r="L298" i="49" s="1"/>
  <c r="M298" i="49" s="1"/>
  <c r="E876" i="49" l="1"/>
  <c r="D877" i="49"/>
  <c r="F299" i="49"/>
  <c r="K299" i="49" s="1"/>
  <c r="L299" i="49" s="1"/>
  <c r="M299" i="49" s="1"/>
  <c r="E877" i="49" l="1"/>
  <c r="D878" i="49"/>
  <c r="F300" i="49"/>
  <c r="K300" i="49" s="1"/>
  <c r="L300" i="49" s="1"/>
  <c r="M300" i="49" s="1"/>
  <c r="E878" i="49" l="1"/>
  <c r="D879" i="49"/>
  <c r="F301" i="49"/>
  <c r="K301" i="49" s="1"/>
  <c r="L301" i="49" s="1"/>
  <c r="M301" i="49" s="1"/>
  <c r="E879" i="49" l="1"/>
  <c r="D880" i="49"/>
  <c r="F302" i="49"/>
  <c r="K302" i="49" s="1"/>
  <c r="L302" i="49" s="1"/>
  <c r="M302" i="49" s="1"/>
  <c r="E880" i="49" l="1"/>
  <c r="D881" i="49"/>
  <c r="F303" i="49"/>
  <c r="K303" i="49" s="1"/>
  <c r="L303" i="49" s="1"/>
  <c r="M303" i="49" s="1"/>
  <c r="E881" i="49" l="1"/>
  <c r="D882" i="49"/>
  <c r="F304" i="49"/>
  <c r="K304" i="49" s="1"/>
  <c r="L304" i="49" s="1"/>
  <c r="M304" i="49" s="1"/>
  <c r="E882" i="49" l="1"/>
  <c r="D883" i="49"/>
  <c r="F305" i="49"/>
  <c r="K305" i="49" s="1"/>
  <c r="L305" i="49" s="1"/>
  <c r="M305" i="49" s="1"/>
  <c r="E883" i="49" l="1"/>
  <c r="D884" i="49"/>
  <c r="F306" i="49"/>
  <c r="K306" i="49" s="1"/>
  <c r="L306" i="49" s="1"/>
  <c r="M306" i="49" s="1"/>
  <c r="E884" i="49" l="1"/>
  <c r="D885" i="49"/>
  <c r="F307" i="49"/>
  <c r="K307" i="49" s="1"/>
  <c r="L307" i="49" s="1"/>
  <c r="M307" i="49" s="1"/>
  <c r="E885" i="49" l="1"/>
  <c r="D886" i="49"/>
  <c r="F308" i="49"/>
  <c r="K308" i="49" s="1"/>
  <c r="L308" i="49" s="1"/>
  <c r="M308" i="49" s="1"/>
  <c r="E886" i="49" l="1"/>
  <c r="D887" i="49"/>
  <c r="F309" i="49"/>
  <c r="K309" i="49" s="1"/>
  <c r="L309" i="49" s="1"/>
  <c r="M309" i="49" s="1"/>
  <c r="E887" i="49" l="1"/>
  <c r="D888" i="49"/>
  <c r="F310" i="49"/>
  <c r="K310" i="49" s="1"/>
  <c r="L310" i="49" s="1"/>
  <c r="M310" i="49" s="1"/>
  <c r="E888" i="49" l="1"/>
  <c r="D889" i="49"/>
  <c r="F311" i="49"/>
  <c r="K311" i="49" s="1"/>
  <c r="L311" i="49" s="1"/>
  <c r="M311" i="49" s="1"/>
  <c r="E889" i="49" l="1"/>
  <c r="D890" i="49"/>
  <c r="F312" i="49"/>
  <c r="K312" i="49" s="1"/>
  <c r="L312" i="49" s="1"/>
  <c r="M312" i="49" s="1"/>
  <c r="E890" i="49" l="1"/>
  <c r="D891" i="49"/>
  <c r="F313" i="49"/>
  <c r="K313" i="49" s="1"/>
  <c r="L313" i="49" s="1"/>
  <c r="M313" i="49" s="1"/>
  <c r="E891" i="49" l="1"/>
  <c r="D892" i="49"/>
  <c r="F314" i="49"/>
  <c r="K314" i="49" s="1"/>
  <c r="L314" i="49" s="1"/>
  <c r="M314" i="49" s="1"/>
  <c r="E892" i="49" l="1"/>
  <c r="D893" i="49"/>
  <c r="F315" i="49"/>
  <c r="K315" i="49" s="1"/>
  <c r="L315" i="49" s="1"/>
  <c r="M315" i="49" s="1"/>
  <c r="E893" i="49" l="1"/>
  <c r="D894" i="49"/>
  <c r="F316" i="49"/>
  <c r="K316" i="49" s="1"/>
  <c r="L316" i="49" s="1"/>
  <c r="M316" i="49" s="1"/>
  <c r="E894" i="49" l="1"/>
  <c r="D895" i="49"/>
  <c r="F317" i="49"/>
  <c r="K317" i="49" s="1"/>
  <c r="L317" i="49" s="1"/>
  <c r="M317" i="49" s="1"/>
  <c r="E895" i="49" l="1"/>
  <c r="D896" i="49"/>
  <c r="F318" i="49"/>
  <c r="K318" i="49" s="1"/>
  <c r="L318" i="49" s="1"/>
  <c r="M318" i="49" s="1"/>
  <c r="E896" i="49" l="1"/>
  <c r="D897" i="49"/>
  <c r="F319" i="49"/>
  <c r="K319" i="49" s="1"/>
  <c r="L319" i="49" s="1"/>
  <c r="M319" i="49" s="1"/>
  <c r="E897" i="49" l="1"/>
  <c r="D898" i="49"/>
  <c r="F320" i="49"/>
  <c r="K320" i="49" s="1"/>
  <c r="L320" i="49" s="1"/>
  <c r="M320" i="49" s="1"/>
  <c r="E898" i="49" l="1"/>
  <c r="D899" i="49"/>
  <c r="F321" i="49"/>
  <c r="K321" i="49" s="1"/>
  <c r="L321" i="49" s="1"/>
  <c r="M321" i="49" s="1"/>
  <c r="E899" i="49" l="1"/>
  <c r="D900" i="49"/>
  <c r="F322" i="49"/>
  <c r="K322" i="49" s="1"/>
  <c r="L322" i="49" s="1"/>
  <c r="M322" i="49" s="1"/>
  <c r="E900" i="49" l="1"/>
  <c r="D901" i="49"/>
  <c r="F323" i="49"/>
  <c r="K323" i="49" s="1"/>
  <c r="L323" i="49" s="1"/>
  <c r="M323" i="49" s="1"/>
  <c r="E901" i="49" l="1"/>
  <c r="D902" i="49"/>
  <c r="F324" i="49"/>
  <c r="K324" i="49" s="1"/>
  <c r="L324" i="49" s="1"/>
  <c r="M324" i="49" s="1"/>
  <c r="E902" i="49" l="1"/>
  <c r="D903" i="49"/>
  <c r="F325" i="49"/>
  <c r="K325" i="49" s="1"/>
  <c r="L325" i="49" s="1"/>
  <c r="M325" i="49" s="1"/>
  <c r="E903" i="49" l="1"/>
  <c r="D904" i="49"/>
  <c r="F326" i="49"/>
  <c r="K326" i="49" s="1"/>
  <c r="L326" i="49" s="1"/>
  <c r="M326" i="49" s="1"/>
  <c r="E904" i="49" l="1"/>
  <c r="D905" i="49"/>
  <c r="F327" i="49"/>
  <c r="K327" i="49" s="1"/>
  <c r="L327" i="49" s="1"/>
  <c r="M327" i="49" s="1"/>
  <c r="E905" i="49" l="1"/>
  <c r="D906" i="49"/>
  <c r="F328" i="49"/>
  <c r="K328" i="49" s="1"/>
  <c r="L328" i="49" s="1"/>
  <c r="M328" i="49" s="1"/>
  <c r="E906" i="49" l="1"/>
  <c r="D907" i="49"/>
  <c r="F329" i="49"/>
  <c r="K329" i="49" s="1"/>
  <c r="L329" i="49" s="1"/>
  <c r="M329" i="49" s="1"/>
  <c r="E907" i="49" l="1"/>
  <c r="D908" i="49"/>
  <c r="F330" i="49"/>
  <c r="K330" i="49" s="1"/>
  <c r="L330" i="49" s="1"/>
  <c r="M330" i="49" s="1"/>
  <c r="E908" i="49" l="1"/>
  <c r="D909" i="49"/>
  <c r="F331" i="49"/>
  <c r="E909" i="49" l="1"/>
  <c r="D910" i="49"/>
  <c r="K331" i="49"/>
  <c r="L331" i="49" s="1"/>
  <c r="M331" i="49" s="1"/>
  <c r="F332" i="49" l="1"/>
  <c r="K332" i="49" s="1"/>
  <c r="L332" i="49" s="1"/>
  <c r="M332" i="49" s="1"/>
  <c r="E910" i="49"/>
  <c r="D911" i="49"/>
  <c r="F333" i="49"/>
  <c r="K333" i="49" s="1"/>
  <c r="L333" i="49" s="1"/>
  <c r="M333" i="49" s="1"/>
  <c r="E911" i="49" l="1"/>
  <c r="D912" i="49"/>
  <c r="F334" i="49"/>
  <c r="K334" i="49" s="1"/>
  <c r="L334" i="49" s="1"/>
  <c r="M334" i="49" s="1"/>
  <c r="E912" i="49" l="1"/>
  <c r="D913" i="49"/>
  <c r="F335" i="49"/>
  <c r="K335" i="49" s="1"/>
  <c r="L335" i="49" s="1"/>
  <c r="M335" i="49" s="1"/>
  <c r="E913" i="49" l="1"/>
  <c r="D914" i="49"/>
  <c r="F336" i="49"/>
  <c r="K336" i="49" s="1"/>
  <c r="L336" i="49" s="1"/>
  <c r="M336" i="49" s="1"/>
  <c r="E914" i="49" l="1"/>
  <c r="D915" i="49"/>
  <c r="F337" i="49"/>
  <c r="K337" i="49" s="1"/>
  <c r="L337" i="49" s="1"/>
  <c r="M337" i="49" s="1"/>
  <c r="E915" i="49" l="1"/>
  <c r="D916" i="49"/>
  <c r="F338" i="49"/>
  <c r="K338" i="49" s="1"/>
  <c r="L338" i="49" s="1"/>
  <c r="M338" i="49" s="1"/>
  <c r="E916" i="49" l="1"/>
  <c r="D917" i="49"/>
  <c r="F339" i="49"/>
  <c r="K339" i="49" s="1"/>
  <c r="L339" i="49" s="1"/>
  <c r="M339" i="49" s="1"/>
  <c r="E917" i="49" l="1"/>
  <c r="D918" i="49"/>
  <c r="F340" i="49"/>
  <c r="K340" i="49" s="1"/>
  <c r="L340" i="49" s="1"/>
  <c r="M340" i="49" s="1"/>
  <c r="E918" i="49" l="1"/>
  <c r="D919" i="49"/>
  <c r="F341" i="49"/>
  <c r="K341" i="49" s="1"/>
  <c r="L341" i="49" s="1"/>
  <c r="M341" i="49" s="1"/>
  <c r="E919" i="49" l="1"/>
  <c r="D920" i="49"/>
  <c r="F342" i="49"/>
  <c r="K342" i="49" s="1"/>
  <c r="L342" i="49" s="1"/>
  <c r="M342" i="49" s="1"/>
  <c r="E920" i="49" l="1"/>
  <c r="D921" i="49"/>
  <c r="F343" i="49"/>
  <c r="K343" i="49" s="1"/>
  <c r="L343" i="49" s="1"/>
  <c r="M343" i="49" s="1"/>
  <c r="E921" i="49" l="1"/>
  <c r="D922" i="49"/>
  <c r="F344" i="49"/>
  <c r="K344" i="49" s="1"/>
  <c r="L344" i="49" s="1"/>
  <c r="M344" i="49" s="1"/>
  <c r="E922" i="49" l="1"/>
  <c r="D923" i="49"/>
  <c r="F345" i="49"/>
  <c r="K345" i="49" s="1"/>
  <c r="L345" i="49" s="1"/>
  <c r="M345" i="49" s="1"/>
  <c r="E923" i="49" l="1"/>
  <c r="D924" i="49"/>
  <c r="F346" i="49"/>
  <c r="K346" i="49" s="1"/>
  <c r="L346" i="49" s="1"/>
  <c r="M346" i="49" s="1"/>
  <c r="E924" i="49" l="1"/>
  <c r="D925" i="49"/>
  <c r="F347" i="49"/>
  <c r="K347" i="49" s="1"/>
  <c r="L347" i="49" s="1"/>
  <c r="M347" i="49" s="1"/>
  <c r="E925" i="49" l="1"/>
  <c r="D926" i="49"/>
  <c r="F348" i="49"/>
  <c r="K348" i="49" s="1"/>
  <c r="L348" i="49" s="1"/>
  <c r="M348" i="49" s="1"/>
  <c r="E926" i="49" l="1"/>
  <c r="D927" i="49"/>
  <c r="F349" i="49"/>
  <c r="K349" i="49" s="1"/>
  <c r="L349" i="49" s="1"/>
  <c r="M349" i="49" s="1"/>
  <c r="E927" i="49" l="1"/>
  <c r="D928" i="49"/>
  <c r="F350" i="49"/>
  <c r="K350" i="49" s="1"/>
  <c r="L350" i="49" s="1"/>
  <c r="M350" i="49" s="1"/>
  <c r="E928" i="49" l="1"/>
  <c r="D929" i="49"/>
  <c r="F351" i="49"/>
  <c r="K351" i="49" s="1"/>
  <c r="L351" i="49" s="1"/>
  <c r="M351" i="49" s="1"/>
  <c r="E929" i="49" l="1"/>
  <c r="D930" i="49"/>
  <c r="F352" i="49"/>
  <c r="K352" i="49" s="1"/>
  <c r="L352" i="49" s="1"/>
  <c r="M352" i="49" s="1"/>
  <c r="E930" i="49" l="1"/>
  <c r="D931" i="49"/>
  <c r="F353" i="49"/>
  <c r="K353" i="49" s="1"/>
  <c r="L353" i="49" s="1"/>
  <c r="M353" i="49" s="1"/>
  <c r="E931" i="49" l="1"/>
  <c r="D932" i="49"/>
  <c r="F354" i="49"/>
  <c r="K354" i="49" s="1"/>
  <c r="L354" i="49" s="1"/>
  <c r="M354" i="49" s="1"/>
  <c r="E932" i="49" l="1"/>
  <c r="D933" i="49"/>
  <c r="F355" i="49"/>
  <c r="K355" i="49" s="1"/>
  <c r="L355" i="49" s="1"/>
  <c r="M355" i="49" s="1"/>
  <c r="E933" i="49" l="1"/>
  <c r="D934" i="49"/>
  <c r="F356" i="49"/>
  <c r="K356" i="49" s="1"/>
  <c r="L356" i="49" s="1"/>
  <c r="M356" i="49" s="1"/>
  <c r="E934" i="49" l="1"/>
  <c r="D935" i="49"/>
  <c r="F357" i="49"/>
  <c r="K357" i="49" s="1"/>
  <c r="L357" i="49" s="1"/>
  <c r="M357" i="49" s="1"/>
  <c r="E935" i="49" l="1"/>
  <c r="D936" i="49"/>
  <c r="F358" i="49"/>
  <c r="K358" i="49" s="1"/>
  <c r="L358" i="49" s="1"/>
  <c r="M358" i="49" s="1"/>
  <c r="E936" i="49" l="1"/>
  <c r="D937" i="49"/>
  <c r="F359" i="49"/>
  <c r="K359" i="49" s="1"/>
  <c r="L359" i="49" s="1"/>
  <c r="M359" i="49" s="1"/>
  <c r="E937" i="49" l="1"/>
  <c r="D938" i="49"/>
  <c r="F360" i="49"/>
  <c r="K360" i="49" s="1"/>
  <c r="L360" i="49" s="1"/>
  <c r="M360" i="49" s="1"/>
  <c r="E938" i="49" l="1"/>
  <c r="D939" i="49"/>
  <c r="F361" i="49"/>
  <c r="K361" i="49" s="1"/>
  <c r="L361" i="49" s="1"/>
  <c r="M361" i="49" s="1"/>
  <c r="E939" i="49" l="1"/>
  <c r="D940" i="49"/>
  <c r="F362" i="49"/>
  <c r="K362" i="49" s="1"/>
  <c r="L362" i="49" s="1"/>
  <c r="M362" i="49" s="1"/>
  <c r="E940" i="49" l="1"/>
  <c r="D941" i="49"/>
  <c r="F363" i="49"/>
  <c r="K363" i="49" s="1"/>
  <c r="L363" i="49" s="1"/>
  <c r="M363" i="49" s="1"/>
  <c r="E941" i="49" l="1"/>
  <c r="D942" i="49"/>
  <c r="F364" i="49"/>
  <c r="K364" i="49" s="1"/>
  <c r="L364" i="49" s="1"/>
  <c r="M364" i="49" s="1"/>
  <c r="E942" i="49" l="1"/>
  <c r="D943" i="49"/>
  <c r="F365" i="49"/>
  <c r="K365" i="49" s="1"/>
  <c r="L365" i="49" s="1"/>
  <c r="M365" i="49" s="1"/>
  <c r="E943" i="49" l="1"/>
  <c r="D944" i="49"/>
  <c r="F366" i="49"/>
  <c r="K366" i="49" s="1"/>
  <c r="L366" i="49" s="1"/>
  <c r="M366" i="49" s="1"/>
  <c r="E944" i="49" l="1"/>
  <c r="D945" i="49"/>
  <c r="F367" i="49"/>
  <c r="K367" i="49" s="1"/>
  <c r="L367" i="49" s="1"/>
  <c r="M367" i="49" s="1"/>
  <c r="E945" i="49" l="1"/>
  <c r="D946" i="49"/>
  <c r="F368" i="49"/>
  <c r="K368" i="49" s="1"/>
  <c r="L368" i="49" s="1"/>
  <c r="M368" i="49" s="1"/>
  <c r="E946" i="49" l="1"/>
  <c r="D947" i="49"/>
  <c r="F369" i="49"/>
  <c r="K369" i="49" s="1"/>
  <c r="L369" i="49" s="1"/>
  <c r="M369" i="49" s="1"/>
  <c r="E947" i="49" l="1"/>
  <c r="D948" i="49"/>
  <c r="F370" i="49"/>
  <c r="K370" i="49" s="1"/>
  <c r="L370" i="49" s="1"/>
  <c r="M370" i="49" s="1"/>
  <c r="E948" i="49" l="1"/>
  <c r="D949" i="49"/>
  <c r="F371" i="49"/>
  <c r="K371" i="49" s="1"/>
  <c r="L371" i="49" s="1"/>
  <c r="M371" i="49" s="1"/>
  <c r="E949" i="49" l="1"/>
  <c r="D950" i="49"/>
  <c r="F372" i="49"/>
  <c r="K372" i="49" s="1"/>
  <c r="L372" i="49" s="1"/>
  <c r="M372" i="49" s="1"/>
  <c r="E950" i="49" l="1"/>
  <c r="D951" i="49"/>
  <c r="F373" i="49"/>
  <c r="K373" i="49" s="1"/>
  <c r="L373" i="49" s="1"/>
  <c r="M373" i="49" s="1"/>
  <c r="E951" i="49" l="1"/>
  <c r="D952" i="49"/>
  <c r="F374" i="49"/>
  <c r="K374" i="49" s="1"/>
  <c r="L374" i="49" s="1"/>
  <c r="M374" i="49" s="1"/>
  <c r="E952" i="49" l="1"/>
  <c r="D953" i="49"/>
  <c r="F375" i="49"/>
  <c r="K375" i="49" s="1"/>
  <c r="L375" i="49" s="1"/>
  <c r="M375" i="49" s="1"/>
  <c r="E953" i="49" l="1"/>
  <c r="D954" i="49"/>
  <c r="F376" i="49"/>
  <c r="K376" i="49" s="1"/>
  <c r="L376" i="49" s="1"/>
  <c r="M376" i="49" s="1"/>
  <c r="E954" i="49" l="1"/>
  <c r="D955" i="49"/>
  <c r="F377" i="49"/>
  <c r="K377" i="49" s="1"/>
  <c r="L377" i="49" s="1"/>
  <c r="M377" i="49" s="1"/>
  <c r="E955" i="49" l="1"/>
  <c r="D956" i="49"/>
  <c r="F378" i="49"/>
  <c r="K378" i="49" s="1"/>
  <c r="L378" i="49" s="1"/>
  <c r="M378" i="49" s="1"/>
  <c r="E956" i="49" l="1"/>
  <c r="D957" i="49"/>
  <c r="F379" i="49"/>
  <c r="K379" i="49" s="1"/>
  <c r="L379" i="49" s="1"/>
  <c r="M379" i="49" s="1"/>
  <c r="E957" i="49" l="1"/>
  <c r="D958" i="49"/>
  <c r="F380" i="49"/>
  <c r="K380" i="49" s="1"/>
  <c r="L380" i="49" s="1"/>
  <c r="M380" i="49" s="1"/>
  <c r="E958" i="49" l="1"/>
  <c r="D959" i="49"/>
  <c r="F381" i="49"/>
  <c r="K381" i="49" s="1"/>
  <c r="L381" i="49" s="1"/>
  <c r="M381" i="49" s="1"/>
  <c r="E959" i="49" l="1"/>
  <c r="D960" i="49"/>
  <c r="F382" i="49"/>
  <c r="K382" i="49" s="1"/>
  <c r="L382" i="49" s="1"/>
  <c r="M382" i="49" s="1"/>
  <c r="E960" i="49" l="1"/>
  <c r="D961" i="49"/>
  <c r="F383" i="49"/>
  <c r="K383" i="49" s="1"/>
  <c r="L383" i="49" s="1"/>
  <c r="M383" i="49" s="1"/>
  <c r="E961" i="49" l="1"/>
  <c r="D962" i="49"/>
  <c r="F384" i="49"/>
  <c r="K384" i="49" s="1"/>
  <c r="L384" i="49" s="1"/>
  <c r="M384" i="49" s="1"/>
  <c r="E962" i="49" l="1"/>
  <c r="D963" i="49"/>
  <c r="F385" i="49"/>
  <c r="K385" i="49" s="1"/>
  <c r="L385" i="49" s="1"/>
  <c r="M385" i="49" s="1"/>
  <c r="E963" i="49" l="1"/>
  <c r="D964" i="49"/>
  <c r="F386" i="49"/>
  <c r="K386" i="49" s="1"/>
  <c r="L386" i="49" s="1"/>
  <c r="M386" i="49" s="1"/>
  <c r="E964" i="49" l="1"/>
  <c r="D965" i="49"/>
  <c r="F387" i="49"/>
  <c r="K387" i="49" s="1"/>
  <c r="L387" i="49" s="1"/>
  <c r="M387" i="49" s="1"/>
  <c r="E965" i="49" l="1"/>
  <c r="D966" i="49"/>
  <c r="F388" i="49"/>
  <c r="K388" i="49" s="1"/>
  <c r="L388" i="49" s="1"/>
  <c r="M388" i="49" s="1"/>
  <c r="E966" i="49" l="1"/>
  <c r="D967" i="49"/>
  <c r="F389" i="49"/>
  <c r="K389" i="49" s="1"/>
  <c r="L389" i="49" s="1"/>
  <c r="M389" i="49" s="1"/>
  <c r="E967" i="49" l="1"/>
  <c r="D968" i="49"/>
  <c r="F390" i="49"/>
  <c r="K390" i="49" s="1"/>
  <c r="L390" i="49" s="1"/>
  <c r="M390" i="49" s="1"/>
  <c r="E968" i="49" l="1"/>
  <c r="D969" i="49"/>
  <c r="F391" i="49"/>
  <c r="E969" i="49" l="1"/>
  <c r="D970" i="49"/>
  <c r="K391" i="49"/>
  <c r="L391" i="49" s="1"/>
  <c r="M391" i="49" s="1"/>
  <c r="F392" i="49" l="1"/>
  <c r="K392" i="49" s="1"/>
  <c r="L392" i="49" s="1"/>
  <c r="M392" i="49" s="1"/>
  <c r="E970" i="49"/>
  <c r="D971" i="49"/>
  <c r="F393" i="49" l="1"/>
  <c r="K393" i="49" s="1"/>
  <c r="L393" i="49" s="1"/>
  <c r="M393" i="49" s="1"/>
  <c r="E971" i="49"/>
  <c r="D972" i="49"/>
  <c r="F394" i="49" l="1"/>
  <c r="K394" i="49" s="1"/>
  <c r="L394" i="49" s="1"/>
  <c r="M394" i="49" s="1"/>
  <c r="E972" i="49"/>
  <c r="D973" i="49"/>
  <c r="F395" i="49" l="1"/>
  <c r="K395" i="49" s="1"/>
  <c r="L395" i="49" s="1"/>
  <c r="M395" i="49" s="1"/>
  <c r="E973" i="49"/>
  <c r="D974" i="49"/>
  <c r="F396" i="49" l="1"/>
  <c r="K396" i="49" s="1"/>
  <c r="L396" i="49" s="1"/>
  <c r="M396" i="49" s="1"/>
  <c r="E974" i="49"/>
  <c r="D975" i="49"/>
  <c r="F397" i="49" l="1"/>
  <c r="K397" i="49" s="1"/>
  <c r="L397" i="49" s="1"/>
  <c r="M397" i="49" s="1"/>
  <c r="E975" i="49"/>
  <c r="D976" i="49"/>
  <c r="F398" i="49" l="1"/>
  <c r="K398" i="49" s="1"/>
  <c r="L398" i="49" s="1"/>
  <c r="M398" i="49" s="1"/>
  <c r="E976" i="49"/>
  <c r="D977" i="49"/>
  <c r="F399" i="49" l="1"/>
  <c r="K399" i="49" s="1"/>
  <c r="L399" i="49" s="1"/>
  <c r="M399" i="49" s="1"/>
  <c r="E977" i="49"/>
  <c r="D978" i="49"/>
  <c r="F400" i="49" l="1"/>
  <c r="K400" i="49" s="1"/>
  <c r="L400" i="49" s="1"/>
  <c r="M400" i="49" s="1"/>
  <c r="E978" i="49"/>
  <c r="D979" i="49"/>
  <c r="F401" i="49" l="1"/>
  <c r="K401" i="49" s="1"/>
  <c r="L401" i="49" s="1"/>
  <c r="M401" i="49" s="1"/>
  <c r="E979" i="49"/>
  <c r="D980" i="49"/>
  <c r="F402" i="49" l="1"/>
  <c r="K402" i="49" s="1"/>
  <c r="L402" i="49" s="1"/>
  <c r="M402" i="49" s="1"/>
  <c r="E980" i="49"/>
  <c r="D981" i="49"/>
  <c r="F403" i="49" l="1"/>
  <c r="K403" i="49" s="1"/>
  <c r="L403" i="49" s="1"/>
  <c r="M403" i="49" s="1"/>
  <c r="E981" i="49"/>
  <c r="D982" i="49"/>
  <c r="F404" i="49" l="1"/>
  <c r="K404" i="49" s="1"/>
  <c r="L404" i="49" s="1"/>
  <c r="M404" i="49" s="1"/>
  <c r="E982" i="49"/>
  <c r="D983" i="49"/>
  <c r="F405" i="49"/>
  <c r="K405" i="49" s="1"/>
  <c r="L405" i="49" s="1"/>
  <c r="M405" i="49" s="1"/>
  <c r="E983" i="49" l="1"/>
  <c r="D984" i="49"/>
  <c r="F406" i="49"/>
  <c r="K406" i="49" s="1"/>
  <c r="L406" i="49" s="1"/>
  <c r="M406" i="49" s="1"/>
  <c r="E984" i="49" l="1"/>
  <c r="D985" i="49"/>
  <c r="F407" i="49"/>
  <c r="K407" i="49" s="1"/>
  <c r="L407" i="49" s="1"/>
  <c r="M407" i="49" s="1"/>
  <c r="E985" i="49" l="1"/>
  <c r="D986" i="49"/>
  <c r="F408" i="49"/>
  <c r="K408" i="49" s="1"/>
  <c r="L408" i="49" s="1"/>
  <c r="M408" i="49" s="1"/>
  <c r="E986" i="49" l="1"/>
  <c r="D987" i="49"/>
  <c r="F409" i="49"/>
  <c r="K409" i="49" s="1"/>
  <c r="L409" i="49" s="1"/>
  <c r="M409" i="49" s="1"/>
  <c r="E987" i="49" l="1"/>
  <c r="D988" i="49"/>
  <c r="F410" i="49"/>
  <c r="K410" i="49" s="1"/>
  <c r="L410" i="49" s="1"/>
  <c r="M410" i="49" s="1"/>
  <c r="E988" i="49" l="1"/>
  <c r="D989" i="49"/>
  <c r="F411" i="49"/>
  <c r="K411" i="49" s="1"/>
  <c r="L411" i="49" s="1"/>
  <c r="M411" i="49" s="1"/>
  <c r="E989" i="49" l="1"/>
  <c r="D990" i="49"/>
  <c r="F412" i="49"/>
  <c r="K412" i="49" s="1"/>
  <c r="L412" i="49" s="1"/>
  <c r="M412" i="49" s="1"/>
  <c r="E990" i="49" l="1"/>
  <c r="D991" i="49"/>
  <c r="F413" i="49"/>
  <c r="K413" i="49" s="1"/>
  <c r="L413" i="49" s="1"/>
  <c r="M413" i="49" s="1"/>
  <c r="E991" i="49" l="1"/>
  <c r="D992" i="49"/>
  <c r="F414" i="49"/>
  <c r="K414" i="49" s="1"/>
  <c r="L414" i="49" s="1"/>
  <c r="M414" i="49" s="1"/>
  <c r="E992" i="49" l="1"/>
  <c r="D993" i="49"/>
  <c r="F415" i="49"/>
  <c r="K415" i="49" s="1"/>
  <c r="L415" i="49" s="1"/>
  <c r="M415" i="49" s="1"/>
  <c r="E993" i="49" l="1"/>
  <c r="D994" i="49"/>
  <c r="F416" i="49"/>
  <c r="K416" i="49" s="1"/>
  <c r="L416" i="49" s="1"/>
  <c r="M416" i="49" s="1"/>
  <c r="E994" i="49" l="1"/>
  <c r="D995" i="49"/>
  <c r="F417" i="49"/>
  <c r="K417" i="49" s="1"/>
  <c r="L417" i="49" s="1"/>
  <c r="M417" i="49" s="1"/>
  <c r="E995" i="49" l="1"/>
  <c r="D996" i="49"/>
  <c r="F418" i="49"/>
  <c r="K418" i="49" s="1"/>
  <c r="L418" i="49" s="1"/>
  <c r="M418" i="49" s="1"/>
  <c r="E996" i="49" l="1"/>
  <c r="D997" i="49"/>
  <c r="F419" i="49"/>
  <c r="K419" i="49" s="1"/>
  <c r="L419" i="49" s="1"/>
  <c r="M419" i="49" s="1"/>
  <c r="E997" i="49" l="1"/>
  <c r="D998" i="49"/>
  <c r="F420" i="49"/>
  <c r="K420" i="49" s="1"/>
  <c r="L420" i="49" s="1"/>
  <c r="M420" i="49" s="1"/>
  <c r="E998" i="49" l="1"/>
  <c r="D999" i="49"/>
  <c r="F421" i="49"/>
  <c r="K421" i="49" s="1"/>
  <c r="L421" i="49" s="1"/>
  <c r="M421" i="49" s="1"/>
  <c r="E999" i="49" l="1"/>
  <c r="D1000" i="49"/>
  <c r="E1000" i="49" s="1"/>
  <c r="F422" i="49"/>
  <c r="K422" i="49" s="1"/>
  <c r="L422" i="49" s="1"/>
  <c r="M422" i="49" s="1"/>
  <c r="B16" i="49" l="1"/>
  <c r="B17" i="49"/>
  <c r="B18" i="49"/>
  <c r="F423" i="49"/>
  <c r="K423" i="49" s="1"/>
  <c r="L423" i="49" s="1"/>
  <c r="M423" i="49" s="1"/>
  <c r="F424" i="49" l="1"/>
  <c r="K424" i="49" s="1"/>
  <c r="L424" i="49" s="1"/>
  <c r="M424" i="49" s="1"/>
  <c r="F425" i="49" l="1"/>
  <c r="K425" i="49" s="1"/>
  <c r="L425" i="49" s="1"/>
  <c r="M425" i="49" s="1"/>
  <c r="F426" i="49" l="1"/>
  <c r="K426" i="49" s="1"/>
  <c r="L426" i="49" s="1"/>
  <c r="M426" i="49" s="1"/>
  <c r="F427" i="49" l="1"/>
  <c r="K427" i="49" s="1"/>
  <c r="L427" i="49" s="1"/>
  <c r="M427" i="49" s="1"/>
  <c r="F428" i="49" l="1"/>
  <c r="K428" i="49" s="1"/>
  <c r="L428" i="49" s="1"/>
  <c r="M428" i="49" s="1"/>
  <c r="F429" i="49" l="1"/>
  <c r="K429" i="49" s="1"/>
  <c r="L429" i="49" s="1"/>
  <c r="M429" i="49" s="1"/>
  <c r="F430" i="49" l="1"/>
  <c r="K430" i="49" s="1"/>
  <c r="L430" i="49" s="1"/>
  <c r="M430" i="49" s="1"/>
  <c r="F431" i="49" l="1"/>
  <c r="K431" i="49" s="1"/>
  <c r="L431" i="49" s="1"/>
  <c r="M431" i="49" s="1"/>
  <c r="F432" i="49" l="1"/>
  <c r="K432" i="49" s="1"/>
  <c r="L432" i="49" s="1"/>
  <c r="M432" i="49" s="1"/>
  <c r="F433" i="49" l="1"/>
  <c r="K433" i="49" s="1"/>
  <c r="L433" i="49" s="1"/>
  <c r="M433" i="49" s="1"/>
  <c r="F434" i="49" l="1"/>
  <c r="K434" i="49" s="1"/>
  <c r="L434" i="49" s="1"/>
  <c r="M434" i="49" s="1"/>
  <c r="F435" i="49" l="1"/>
  <c r="K435" i="49" s="1"/>
  <c r="L435" i="49" s="1"/>
  <c r="M435" i="49" s="1"/>
  <c r="F436" i="49" l="1"/>
  <c r="K436" i="49" s="1"/>
  <c r="L436" i="49" s="1"/>
  <c r="M436" i="49" s="1"/>
  <c r="F437" i="49" l="1"/>
  <c r="K437" i="49" s="1"/>
  <c r="L437" i="49" s="1"/>
  <c r="M437" i="49" s="1"/>
  <c r="F438" i="49" l="1"/>
  <c r="K438" i="49" s="1"/>
  <c r="L438" i="49" s="1"/>
  <c r="M438" i="49" s="1"/>
  <c r="F439" i="49" l="1"/>
  <c r="K439" i="49" s="1"/>
  <c r="L439" i="49" s="1"/>
  <c r="M439" i="49" s="1"/>
  <c r="F440" i="49" l="1"/>
  <c r="K440" i="49" s="1"/>
  <c r="L440" i="49" s="1"/>
  <c r="M440" i="49" s="1"/>
  <c r="F441" i="49" l="1"/>
  <c r="K441" i="49" s="1"/>
  <c r="L441" i="49" s="1"/>
  <c r="M441" i="49" s="1"/>
  <c r="F442" i="49" l="1"/>
  <c r="K442" i="49" s="1"/>
  <c r="L442" i="49" s="1"/>
  <c r="M442" i="49" s="1"/>
  <c r="F443" i="49" l="1"/>
  <c r="K443" i="49" s="1"/>
  <c r="L443" i="49" s="1"/>
  <c r="M443" i="49" s="1"/>
  <c r="F444" i="49" l="1"/>
  <c r="K444" i="49" s="1"/>
  <c r="L444" i="49" s="1"/>
  <c r="M444" i="49" s="1"/>
  <c r="F445" i="49" l="1"/>
  <c r="K445" i="49" s="1"/>
  <c r="L445" i="49" s="1"/>
  <c r="M445" i="49" s="1"/>
  <c r="F446" i="49" l="1"/>
  <c r="K446" i="49" s="1"/>
  <c r="L446" i="49" s="1"/>
  <c r="M446" i="49" s="1"/>
  <c r="F447" i="49" l="1"/>
  <c r="K447" i="49" s="1"/>
  <c r="L447" i="49" s="1"/>
  <c r="M447" i="49" s="1"/>
  <c r="F448" i="49" l="1"/>
  <c r="K448" i="49" s="1"/>
  <c r="L448" i="49" s="1"/>
  <c r="M448" i="49" s="1"/>
  <c r="F449" i="49" l="1"/>
  <c r="K449" i="49" s="1"/>
  <c r="L449" i="49" s="1"/>
  <c r="M449" i="49" s="1"/>
  <c r="F450" i="49" l="1"/>
  <c r="K450" i="49" s="1"/>
  <c r="L450" i="49" s="1"/>
  <c r="M450" i="49" s="1"/>
  <c r="F451" i="49" l="1"/>
  <c r="K451" i="49" l="1"/>
  <c r="L451" i="49" s="1"/>
  <c r="M451" i="49" s="1"/>
  <c r="F452" i="49" l="1"/>
  <c r="K452" i="49" l="1"/>
  <c r="L452" i="49" s="1"/>
  <c r="M452" i="49" s="1"/>
  <c r="B19" i="49"/>
  <c r="F453" i="49"/>
  <c r="K453" i="49" s="1"/>
  <c r="L453" i="49" s="1"/>
  <c r="M453" i="49" s="1"/>
  <c r="F454" i="49" l="1"/>
  <c r="K454" i="49" s="1"/>
  <c r="L454" i="49" s="1"/>
  <c r="M454" i="49" s="1"/>
  <c r="F455" i="49" l="1"/>
  <c r="K455" i="49" s="1"/>
  <c r="L455" i="49" s="1"/>
  <c r="M455" i="49" s="1"/>
  <c r="F456" i="49" l="1"/>
  <c r="K456" i="49" s="1"/>
  <c r="L456" i="49" s="1"/>
  <c r="M456" i="49" s="1"/>
  <c r="F457" i="49" l="1"/>
  <c r="K457" i="49" s="1"/>
  <c r="L457" i="49" s="1"/>
  <c r="M457" i="49" s="1"/>
  <c r="F458" i="49" l="1"/>
  <c r="K458" i="49" s="1"/>
  <c r="L458" i="49" s="1"/>
  <c r="M458" i="49" s="1"/>
  <c r="F459" i="49" l="1"/>
  <c r="K459" i="49" s="1"/>
  <c r="L459" i="49" s="1"/>
  <c r="M459" i="49" s="1"/>
  <c r="F460" i="49" l="1"/>
  <c r="K460" i="49" s="1"/>
  <c r="L460" i="49" s="1"/>
  <c r="M460" i="49" s="1"/>
  <c r="F461" i="49" l="1"/>
  <c r="K461" i="49" s="1"/>
  <c r="L461" i="49" s="1"/>
  <c r="M461" i="49" s="1"/>
  <c r="F462" i="49" l="1"/>
  <c r="K462" i="49" s="1"/>
  <c r="L462" i="49" s="1"/>
  <c r="M462" i="49" s="1"/>
  <c r="F463" i="49" l="1"/>
  <c r="K463" i="49" s="1"/>
  <c r="L463" i="49" s="1"/>
  <c r="M463" i="49" s="1"/>
  <c r="F464" i="49" l="1"/>
  <c r="K464" i="49" s="1"/>
  <c r="L464" i="49" s="1"/>
  <c r="M464" i="49" s="1"/>
  <c r="F465" i="49" l="1"/>
  <c r="K465" i="49" s="1"/>
  <c r="L465" i="49" s="1"/>
  <c r="M465" i="49" s="1"/>
  <c r="F466" i="49" l="1"/>
  <c r="K466" i="49" s="1"/>
  <c r="L466" i="49" s="1"/>
  <c r="M466" i="49" s="1"/>
  <c r="F467" i="49" l="1"/>
  <c r="K467" i="49" s="1"/>
  <c r="L467" i="49" s="1"/>
  <c r="M467" i="49" s="1"/>
  <c r="F468" i="49" l="1"/>
  <c r="K468" i="49" s="1"/>
  <c r="L468" i="49" s="1"/>
  <c r="M468" i="49" s="1"/>
  <c r="F469" i="49" l="1"/>
  <c r="K469" i="49" s="1"/>
  <c r="L469" i="49" s="1"/>
  <c r="M469" i="49" s="1"/>
  <c r="F470" i="49" l="1"/>
  <c r="K470" i="49" s="1"/>
  <c r="L470" i="49" s="1"/>
  <c r="M470" i="49" s="1"/>
  <c r="F471" i="49" l="1"/>
  <c r="K471" i="49" s="1"/>
  <c r="L471" i="49" s="1"/>
  <c r="M471" i="49" s="1"/>
  <c r="F472" i="49" l="1"/>
  <c r="K472" i="49" s="1"/>
  <c r="L472" i="49" s="1"/>
  <c r="M472" i="49" s="1"/>
  <c r="F473" i="49" l="1"/>
  <c r="K473" i="49" s="1"/>
  <c r="L473" i="49" s="1"/>
  <c r="M473" i="49" s="1"/>
  <c r="F474" i="49" l="1"/>
  <c r="K474" i="49" s="1"/>
  <c r="L474" i="49" s="1"/>
  <c r="M474" i="49" s="1"/>
  <c r="F475" i="49" l="1"/>
  <c r="K475" i="49" s="1"/>
  <c r="L475" i="49" s="1"/>
  <c r="M475" i="49" s="1"/>
  <c r="F476" i="49" l="1"/>
  <c r="K476" i="49" s="1"/>
  <c r="L476" i="49" s="1"/>
  <c r="M476" i="49" s="1"/>
  <c r="F477" i="49" l="1"/>
  <c r="K477" i="49" s="1"/>
  <c r="L477" i="49" s="1"/>
  <c r="M477" i="49" s="1"/>
  <c r="F478" i="49" l="1"/>
  <c r="K478" i="49" s="1"/>
  <c r="L478" i="49" s="1"/>
  <c r="M478" i="49" s="1"/>
  <c r="F479" i="49" l="1"/>
  <c r="K479" i="49" s="1"/>
  <c r="L479" i="49" s="1"/>
  <c r="M479" i="49" s="1"/>
  <c r="F480" i="49" l="1"/>
  <c r="K480" i="49" s="1"/>
  <c r="L480" i="49" s="1"/>
  <c r="M480" i="49" s="1"/>
  <c r="F481" i="49" l="1"/>
  <c r="K481" i="49" s="1"/>
  <c r="L481" i="49" s="1"/>
  <c r="M481" i="49" s="1"/>
  <c r="F482" i="49" l="1"/>
  <c r="K482" i="49" s="1"/>
  <c r="L482" i="49" s="1"/>
  <c r="M482" i="49" s="1"/>
  <c r="F483" i="49" l="1"/>
  <c r="K483" i="49" s="1"/>
  <c r="L483" i="49" s="1"/>
  <c r="M483" i="49" s="1"/>
  <c r="F484" i="49" l="1"/>
  <c r="K484" i="49" s="1"/>
  <c r="L484" i="49" s="1"/>
  <c r="M484" i="49" s="1"/>
  <c r="F485" i="49" l="1"/>
  <c r="K485" i="49" s="1"/>
  <c r="L485" i="49" s="1"/>
  <c r="M485" i="49" s="1"/>
  <c r="F486" i="49" l="1"/>
  <c r="K486" i="49" s="1"/>
  <c r="L486" i="49" s="1"/>
  <c r="M486" i="49" s="1"/>
  <c r="F487" i="49" l="1"/>
  <c r="K487" i="49" s="1"/>
  <c r="L487" i="49" s="1"/>
  <c r="M487" i="49" s="1"/>
  <c r="F488" i="49" l="1"/>
  <c r="K488" i="49" s="1"/>
  <c r="L488" i="49" s="1"/>
  <c r="M488" i="49" s="1"/>
  <c r="F489" i="49" l="1"/>
  <c r="K489" i="49" s="1"/>
  <c r="L489" i="49" s="1"/>
  <c r="M489" i="49" s="1"/>
  <c r="F490" i="49" l="1"/>
  <c r="K490" i="49" s="1"/>
  <c r="L490" i="49" s="1"/>
  <c r="M490" i="49" s="1"/>
  <c r="F491" i="49" l="1"/>
  <c r="K491" i="49" s="1"/>
  <c r="L491" i="49" s="1"/>
  <c r="M491" i="49" s="1"/>
  <c r="F492" i="49" l="1"/>
  <c r="K492" i="49" s="1"/>
  <c r="L492" i="49" s="1"/>
  <c r="M492" i="49" s="1"/>
  <c r="F493" i="49" l="1"/>
  <c r="K493" i="49" s="1"/>
  <c r="L493" i="49" s="1"/>
  <c r="M493" i="49" s="1"/>
  <c r="F494" i="49" l="1"/>
  <c r="K494" i="49" s="1"/>
  <c r="L494" i="49" s="1"/>
  <c r="M494" i="49" s="1"/>
  <c r="F495" i="49" l="1"/>
  <c r="K495" i="49" s="1"/>
  <c r="L495" i="49" s="1"/>
  <c r="M495" i="49" s="1"/>
  <c r="F496" i="49" l="1"/>
  <c r="K496" i="49" s="1"/>
  <c r="L496" i="49" s="1"/>
  <c r="M496" i="49" s="1"/>
  <c r="F497" i="49" l="1"/>
  <c r="K497" i="49" s="1"/>
  <c r="L497" i="49" s="1"/>
  <c r="M497" i="49" s="1"/>
  <c r="F498" i="49" l="1"/>
  <c r="K498" i="49" s="1"/>
  <c r="L498" i="49" s="1"/>
  <c r="M498" i="49" s="1"/>
  <c r="F499" i="49" l="1"/>
  <c r="K499" i="49" s="1"/>
  <c r="L499" i="49" s="1"/>
  <c r="M499" i="49" s="1"/>
  <c r="F500" i="49" l="1"/>
  <c r="K500" i="49" s="1"/>
  <c r="L500" i="49" s="1"/>
  <c r="M500" i="49" s="1"/>
  <c r="F501" i="49" l="1"/>
  <c r="K501" i="49" s="1"/>
  <c r="L501" i="49" s="1"/>
  <c r="M501" i="49" s="1"/>
  <c r="F502" i="49" l="1"/>
  <c r="K502" i="49" s="1"/>
  <c r="L502" i="49" s="1"/>
  <c r="M502" i="49" s="1"/>
  <c r="F503" i="49" l="1"/>
  <c r="K503" i="49" s="1"/>
  <c r="L503" i="49" s="1"/>
  <c r="M503" i="49" s="1"/>
  <c r="F504" i="49" l="1"/>
  <c r="K504" i="49" s="1"/>
  <c r="L504" i="49" s="1"/>
  <c r="M504" i="49" s="1"/>
  <c r="F505" i="49" l="1"/>
  <c r="K505" i="49" s="1"/>
  <c r="L505" i="49" s="1"/>
  <c r="M505" i="49" s="1"/>
  <c r="F506" i="49" l="1"/>
  <c r="K506" i="49" s="1"/>
  <c r="L506" i="49" s="1"/>
  <c r="M506" i="49" s="1"/>
  <c r="F507" i="49" l="1"/>
  <c r="K507" i="49" s="1"/>
  <c r="L507" i="49" s="1"/>
  <c r="M507" i="49" s="1"/>
  <c r="F508" i="49" l="1"/>
  <c r="K508" i="49" s="1"/>
  <c r="L508" i="49" s="1"/>
  <c r="M508" i="49" s="1"/>
  <c r="F509" i="49" l="1"/>
  <c r="K509" i="49" s="1"/>
  <c r="L509" i="49" s="1"/>
  <c r="M509" i="49" s="1"/>
  <c r="F510" i="49" l="1"/>
  <c r="K510" i="49" s="1"/>
  <c r="L510" i="49" s="1"/>
  <c r="M510" i="49" s="1"/>
  <c r="F511" i="49" l="1"/>
  <c r="K511" i="49" s="1"/>
  <c r="L511" i="49" s="1"/>
  <c r="M511" i="49" s="1"/>
  <c r="F512" i="49" l="1"/>
  <c r="K512" i="49" s="1"/>
  <c r="L512" i="49" s="1"/>
  <c r="M512" i="49" s="1"/>
  <c r="F513" i="49" l="1"/>
  <c r="K513" i="49" s="1"/>
  <c r="L513" i="49" s="1"/>
  <c r="M513" i="49" s="1"/>
  <c r="F514" i="49" l="1"/>
  <c r="K514" i="49" s="1"/>
  <c r="L514" i="49" s="1"/>
  <c r="M514" i="49" s="1"/>
  <c r="F515" i="49" l="1"/>
  <c r="K515" i="49" s="1"/>
  <c r="L515" i="49" s="1"/>
  <c r="M515" i="49" s="1"/>
  <c r="F516" i="49" l="1"/>
  <c r="K516" i="49" s="1"/>
  <c r="L516" i="49" s="1"/>
  <c r="M516" i="49" s="1"/>
  <c r="F517" i="49" l="1"/>
  <c r="K517" i="49" s="1"/>
  <c r="L517" i="49" s="1"/>
  <c r="M517" i="49" s="1"/>
  <c r="F518" i="49" l="1"/>
  <c r="K518" i="49" s="1"/>
  <c r="L518" i="49" s="1"/>
  <c r="M518" i="49" s="1"/>
  <c r="F519" i="49" l="1"/>
  <c r="K519" i="49" s="1"/>
  <c r="L519" i="49" s="1"/>
  <c r="M519" i="49" s="1"/>
  <c r="F520" i="49" l="1"/>
  <c r="K520" i="49" s="1"/>
  <c r="L520" i="49" s="1"/>
  <c r="M520" i="49" s="1"/>
  <c r="F521" i="49" l="1"/>
  <c r="K521" i="49" s="1"/>
  <c r="L521" i="49" s="1"/>
  <c r="M521" i="49" s="1"/>
  <c r="F522" i="49" l="1"/>
  <c r="K522" i="49" s="1"/>
  <c r="L522" i="49" s="1"/>
  <c r="M522" i="49" s="1"/>
  <c r="F523" i="49" l="1"/>
  <c r="K523" i="49" s="1"/>
  <c r="L523" i="49" s="1"/>
  <c r="M523" i="49" s="1"/>
  <c r="F524" i="49" l="1"/>
  <c r="K524" i="49" s="1"/>
  <c r="L524" i="49" s="1"/>
  <c r="M524" i="49" s="1"/>
  <c r="F525" i="49" l="1"/>
  <c r="K525" i="49" s="1"/>
  <c r="L525" i="49" s="1"/>
  <c r="M525" i="49" s="1"/>
  <c r="F526" i="49" l="1"/>
  <c r="K526" i="49" s="1"/>
  <c r="L526" i="49" s="1"/>
  <c r="M526" i="49" s="1"/>
  <c r="F527" i="49" l="1"/>
  <c r="K527" i="49" s="1"/>
  <c r="L527" i="49" s="1"/>
  <c r="M527" i="49" s="1"/>
  <c r="F528" i="49" l="1"/>
  <c r="K528" i="49" s="1"/>
  <c r="L528" i="49" s="1"/>
  <c r="M528" i="49" s="1"/>
  <c r="F529" i="49" l="1"/>
  <c r="K529" i="49" s="1"/>
  <c r="L529" i="49" s="1"/>
  <c r="M529" i="49" s="1"/>
  <c r="F530" i="49" l="1"/>
  <c r="K530" i="49" s="1"/>
  <c r="L530" i="49" s="1"/>
  <c r="M530" i="49" s="1"/>
  <c r="F531" i="49" l="1"/>
  <c r="K531" i="49" s="1"/>
  <c r="L531" i="49" s="1"/>
  <c r="M531" i="49" s="1"/>
  <c r="F532" i="49" l="1"/>
  <c r="K532" i="49" s="1"/>
  <c r="L532" i="49" s="1"/>
  <c r="M532" i="49" s="1"/>
  <c r="F533" i="49" l="1"/>
  <c r="K533" i="49" s="1"/>
  <c r="L533" i="49" s="1"/>
  <c r="M533" i="49" s="1"/>
  <c r="F534" i="49" l="1"/>
  <c r="K534" i="49" s="1"/>
  <c r="L534" i="49" s="1"/>
  <c r="M534" i="49" s="1"/>
  <c r="F535" i="49" l="1"/>
  <c r="K535" i="49" s="1"/>
  <c r="L535" i="49" s="1"/>
  <c r="M535" i="49" s="1"/>
  <c r="F536" i="49" l="1"/>
  <c r="K536" i="49" s="1"/>
  <c r="L536" i="49" s="1"/>
  <c r="M536" i="49" s="1"/>
  <c r="F537" i="49" l="1"/>
  <c r="K537" i="49" s="1"/>
  <c r="L537" i="49" s="1"/>
  <c r="M537" i="49" s="1"/>
  <c r="F538" i="49" l="1"/>
  <c r="K538" i="49" s="1"/>
  <c r="L538" i="49" s="1"/>
  <c r="M538" i="49" s="1"/>
  <c r="F539" i="49" l="1"/>
  <c r="K539" i="49" s="1"/>
  <c r="L539" i="49" s="1"/>
  <c r="M539" i="49" s="1"/>
  <c r="F540" i="49" l="1"/>
  <c r="K540" i="49" s="1"/>
  <c r="L540" i="49" s="1"/>
  <c r="M540" i="49" s="1"/>
  <c r="F541" i="49" l="1"/>
  <c r="K541" i="49" s="1"/>
  <c r="L541" i="49" s="1"/>
  <c r="M541" i="49" s="1"/>
  <c r="F542" i="49" l="1"/>
  <c r="K542" i="49" s="1"/>
  <c r="L542" i="49" s="1"/>
  <c r="M542" i="49" s="1"/>
  <c r="F543" i="49" l="1"/>
  <c r="K543" i="49" s="1"/>
  <c r="L543" i="49" s="1"/>
  <c r="M543" i="49" s="1"/>
  <c r="F544" i="49" l="1"/>
  <c r="K544" i="49" s="1"/>
  <c r="L544" i="49" s="1"/>
  <c r="M544" i="49" s="1"/>
  <c r="F545" i="49" l="1"/>
  <c r="K545" i="49" s="1"/>
  <c r="L545" i="49" s="1"/>
  <c r="M545" i="49" s="1"/>
  <c r="F546" i="49" l="1"/>
  <c r="K546" i="49" s="1"/>
  <c r="L546" i="49" s="1"/>
  <c r="M546" i="49" s="1"/>
  <c r="F547" i="49" l="1"/>
  <c r="K547" i="49" s="1"/>
  <c r="L547" i="49" s="1"/>
  <c r="M547" i="49" s="1"/>
  <c r="F548" i="49" l="1"/>
  <c r="K548" i="49" s="1"/>
  <c r="L548" i="49" s="1"/>
  <c r="M548" i="49" s="1"/>
  <c r="F549" i="49" l="1"/>
  <c r="K549" i="49" s="1"/>
  <c r="L549" i="49" s="1"/>
  <c r="M549" i="49" s="1"/>
  <c r="F550" i="49" l="1"/>
  <c r="K550" i="49" s="1"/>
  <c r="L550" i="49" s="1"/>
  <c r="M550" i="49" s="1"/>
  <c r="F551" i="49" l="1"/>
  <c r="K551" i="49" s="1"/>
  <c r="L551" i="49" s="1"/>
  <c r="M551" i="49" s="1"/>
  <c r="F552" i="49" l="1"/>
  <c r="K552" i="49" s="1"/>
  <c r="L552" i="49" s="1"/>
  <c r="M552" i="49" s="1"/>
  <c r="F553" i="49" l="1"/>
  <c r="K553" i="49" s="1"/>
  <c r="L553" i="49" s="1"/>
  <c r="M553" i="49" s="1"/>
  <c r="F554" i="49" l="1"/>
  <c r="K554" i="49" s="1"/>
  <c r="L554" i="49" s="1"/>
  <c r="M554" i="49" s="1"/>
  <c r="F555" i="49" l="1"/>
  <c r="K555" i="49" s="1"/>
  <c r="L555" i="49" s="1"/>
  <c r="M555" i="49" s="1"/>
  <c r="F556" i="49" l="1"/>
  <c r="K556" i="49" s="1"/>
  <c r="L556" i="49" s="1"/>
  <c r="M556" i="49" s="1"/>
  <c r="F557" i="49" l="1"/>
  <c r="K557" i="49" s="1"/>
  <c r="L557" i="49" s="1"/>
  <c r="M557" i="49" s="1"/>
  <c r="F558" i="49" l="1"/>
  <c r="K558" i="49" s="1"/>
  <c r="L558" i="49" s="1"/>
  <c r="M558" i="49" s="1"/>
  <c r="F559" i="49" l="1"/>
  <c r="K559" i="49" s="1"/>
  <c r="L559" i="49" s="1"/>
  <c r="M559" i="49" s="1"/>
  <c r="F560" i="49" l="1"/>
  <c r="K560" i="49" s="1"/>
  <c r="L560" i="49" s="1"/>
  <c r="M560" i="49" s="1"/>
  <c r="F561" i="49" l="1"/>
  <c r="K561" i="49" s="1"/>
  <c r="L561" i="49" s="1"/>
  <c r="M561" i="49" s="1"/>
  <c r="F562" i="49" l="1"/>
  <c r="K562" i="49" s="1"/>
  <c r="L562" i="49" s="1"/>
  <c r="M562" i="49" s="1"/>
  <c r="F563" i="49" l="1"/>
  <c r="K563" i="49" s="1"/>
  <c r="L563" i="49" s="1"/>
  <c r="M563" i="49" s="1"/>
  <c r="F564" i="49" l="1"/>
  <c r="K564" i="49" s="1"/>
  <c r="L564" i="49" s="1"/>
  <c r="M564" i="49" s="1"/>
  <c r="F565" i="49" l="1"/>
  <c r="K565" i="49" s="1"/>
  <c r="L565" i="49" s="1"/>
  <c r="M565" i="49" s="1"/>
  <c r="F566" i="49" l="1"/>
  <c r="K566" i="49" s="1"/>
  <c r="L566" i="49" s="1"/>
  <c r="M566" i="49" s="1"/>
  <c r="F567" i="49" l="1"/>
  <c r="K567" i="49" s="1"/>
  <c r="L567" i="49" s="1"/>
  <c r="M567" i="49" s="1"/>
  <c r="F568" i="49" l="1"/>
  <c r="K568" i="49" s="1"/>
  <c r="L568" i="49" s="1"/>
  <c r="M568" i="49" s="1"/>
  <c r="F569" i="49" l="1"/>
  <c r="K569" i="49" s="1"/>
  <c r="L569" i="49" s="1"/>
  <c r="M569" i="49" s="1"/>
  <c r="F570" i="49" l="1"/>
  <c r="K570" i="49" s="1"/>
  <c r="L570" i="49" s="1"/>
  <c r="M570" i="49" s="1"/>
  <c r="F571" i="49" l="1"/>
  <c r="K571" i="49" s="1"/>
  <c r="L571" i="49" s="1"/>
  <c r="M571" i="49" s="1"/>
  <c r="F572" i="49" l="1"/>
  <c r="K572" i="49" s="1"/>
  <c r="L572" i="49" s="1"/>
  <c r="M572" i="49" s="1"/>
  <c r="F573" i="49" l="1"/>
  <c r="K573" i="49" s="1"/>
  <c r="L573" i="49" s="1"/>
  <c r="M573" i="49" s="1"/>
  <c r="F574" i="49" l="1"/>
  <c r="K574" i="49" s="1"/>
  <c r="L574" i="49" s="1"/>
  <c r="M574" i="49" s="1"/>
  <c r="F575" i="49" l="1"/>
  <c r="K575" i="49" s="1"/>
  <c r="L575" i="49" s="1"/>
  <c r="M575" i="49" s="1"/>
  <c r="F576" i="49" l="1"/>
  <c r="K576" i="49" s="1"/>
  <c r="L576" i="49" s="1"/>
  <c r="M576" i="49" s="1"/>
  <c r="F577" i="49" l="1"/>
  <c r="K577" i="49" s="1"/>
  <c r="L577" i="49" s="1"/>
  <c r="M577" i="49" s="1"/>
  <c r="F578" i="49" l="1"/>
  <c r="K578" i="49" s="1"/>
  <c r="L578" i="49" s="1"/>
  <c r="M578" i="49" s="1"/>
  <c r="F579" i="49" l="1"/>
  <c r="K579" i="49" s="1"/>
  <c r="L579" i="49" s="1"/>
  <c r="M579" i="49" s="1"/>
  <c r="F580" i="49" l="1"/>
  <c r="K580" i="49" s="1"/>
  <c r="L580" i="49" s="1"/>
  <c r="M580" i="49" s="1"/>
  <c r="F581" i="49" l="1"/>
  <c r="K581" i="49" s="1"/>
  <c r="L581" i="49" s="1"/>
  <c r="M581" i="49" s="1"/>
  <c r="F582" i="49" l="1"/>
  <c r="K582" i="49" s="1"/>
  <c r="L582" i="49" s="1"/>
  <c r="M582" i="49" s="1"/>
  <c r="F583" i="49" l="1"/>
  <c r="K583" i="49" s="1"/>
  <c r="L583" i="49" s="1"/>
  <c r="M583" i="49" s="1"/>
  <c r="F584" i="49" l="1"/>
  <c r="K584" i="49" s="1"/>
  <c r="L584" i="49" s="1"/>
  <c r="M584" i="49" s="1"/>
  <c r="F585" i="49" l="1"/>
  <c r="K585" i="49" s="1"/>
  <c r="L585" i="49" s="1"/>
  <c r="M585" i="49" s="1"/>
  <c r="F586" i="49" l="1"/>
  <c r="K586" i="49" s="1"/>
  <c r="L586" i="49" s="1"/>
  <c r="M586" i="49" s="1"/>
  <c r="F587" i="49" l="1"/>
  <c r="K587" i="49" s="1"/>
  <c r="L587" i="49" s="1"/>
  <c r="M587" i="49" s="1"/>
  <c r="F588" i="49" l="1"/>
  <c r="K588" i="49" s="1"/>
  <c r="L588" i="49" s="1"/>
  <c r="M588" i="49" s="1"/>
  <c r="F589" i="49" l="1"/>
  <c r="K589" i="49" s="1"/>
  <c r="L589" i="49" s="1"/>
  <c r="M589" i="49" s="1"/>
  <c r="F590" i="49" l="1"/>
  <c r="K590" i="49" s="1"/>
  <c r="L590" i="49" s="1"/>
  <c r="M590" i="49" s="1"/>
  <c r="F591" i="49" l="1"/>
  <c r="K591" i="49" s="1"/>
  <c r="L591" i="49" s="1"/>
  <c r="M591" i="49" s="1"/>
  <c r="F592" i="49" l="1"/>
  <c r="K592" i="49" s="1"/>
  <c r="L592" i="49" s="1"/>
  <c r="M592" i="49" s="1"/>
  <c r="F593" i="49" l="1"/>
  <c r="K593" i="49" s="1"/>
  <c r="L593" i="49" s="1"/>
  <c r="M593" i="49" s="1"/>
  <c r="F594" i="49" l="1"/>
  <c r="K594" i="49" s="1"/>
  <c r="L594" i="49" s="1"/>
  <c r="M594" i="49" s="1"/>
  <c r="F595" i="49" l="1"/>
  <c r="K595" i="49" s="1"/>
  <c r="L595" i="49" s="1"/>
  <c r="M595" i="49" s="1"/>
  <c r="F596" i="49" l="1"/>
  <c r="K596" i="49" s="1"/>
  <c r="L596" i="49" s="1"/>
  <c r="M596" i="49" s="1"/>
  <c r="F597" i="49" l="1"/>
  <c r="K597" i="49" s="1"/>
  <c r="L597" i="49" s="1"/>
  <c r="M597" i="49" s="1"/>
  <c r="F598" i="49" l="1"/>
  <c r="K598" i="49" s="1"/>
  <c r="L598" i="49" s="1"/>
  <c r="M598" i="49" s="1"/>
  <c r="F599" i="49" l="1"/>
  <c r="K599" i="49" s="1"/>
  <c r="L599" i="49" s="1"/>
  <c r="M599" i="49" s="1"/>
  <c r="F600" i="49" l="1"/>
  <c r="K600" i="49" s="1"/>
  <c r="L600" i="49" s="1"/>
  <c r="M600" i="49" s="1"/>
  <c r="F601" i="49" l="1"/>
  <c r="K601" i="49" s="1"/>
  <c r="L601" i="49" s="1"/>
  <c r="M601" i="49" s="1"/>
  <c r="F602" i="49" l="1"/>
  <c r="K602" i="49" s="1"/>
  <c r="L602" i="49" s="1"/>
  <c r="M602" i="49" s="1"/>
  <c r="F603" i="49" l="1"/>
  <c r="K603" i="49" s="1"/>
  <c r="L603" i="49" s="1"/>
  <c r="M603" i="49" s="1"/>
  <c r="F604" i="49" l="1"/>
  <c r="K604" i="49" s="1"/>
  <c r="L604" i="49" s="1"/>
  <c r="M604" i="49" s="1"/>
  <c r="F605" i="49" l="1"/>
  <c r="K605" i="49" s="1"/>
  <c r="L605" i="49" s="1"/>
  <c r="M605" i="49" s="1"/>
  <c r="F606" i="49" l="1"/>
  <c r="K606" i="49" s="1"/>
  <c r="L606" i="49" s="1"/>
  <c r="M606" i="49" s="1"/>
  <c r="F607" i="49" l="1"/>
  <c r="K607" i="49" s="1"/>
  <c r="L607" i="49" s="1"/>
  <c r="M607" i="49" s="1"/>
  <c r="F608" i="49" l="1"/>
  <c r="K608" i="49" s="1"/>
  <c r="L608" i="49" s="1"/>
  <c r="M608" i="49" s="1"/>
  <c r="F609" i="49" l="1"/>
  <c r="K609" i="49" s="1"/>
  <c r="L609" i="49" s="1"/>
  <c r="M609" i="49" s="1"/>
  <c r="F610" i="49" l="1"/>
  <c r="K610" i="49" s="1"/>
  <c r="L610" i="49" s="1"/>
  <c r="M610" i="49" s="1"/>
  <c r="F611" i="49" l="1"/>
  <c r="K611" i="49" s="1"/>
  <c r="L611" i="49" s="1"/>
  <c r="M611" i="49" s="1"/>
  <c r="F612" i="49" l="1"/>
  <c r="K612" i="49" s="1"/>
  <c r="L612" i="49" s="1"/>
  <c r="M612" i="49" s="1"/>
  <c r="F613" i="49" l="1"/>
  <c r="K613" i="49" s="1"/>
  <c r="L613" i="49" s="1"/>
  <c r="M613" i="49" s="1"/>
  <c r="F614" i="49" l="1"/>
  <c r="K614" i="49" s="1"/>
  <c r="L614" i="49" s="1"/>
  <c r="M614" i="49" s="1"/>
  <c r="F615" i="49" l="1"/>
  <c r="K615" i="49" s="1"/>
  <c r="L615" i="49" s="1"/>
  <c r="M615" i="49" s="1"/>
  <c r="F616" i="49" l="1"/>
  <c r="K616" i="49" s="1"/>
  <c r="L616" i="49" s="1"/>
  <c r="M616" i="49" s="1"/>
  <c r="F617" i="49" l="1"/>
  <c r="K617" i="49" s="1"/>
  <c r="L617" i="49" s="1"/>
  <c r="M617" i="49" s="1"/>
  <c r="F618" i="49" l="1"/>
  <c r="K618" i="49" s="1"/>
  <c r="L618" i="49" s="1"/>
  <c r="M618" i="49" s="1"/>
  <c r="F619" i="49" l="1"/>
  <c r="K619" i="49" s="1"/>
  <c r="L619" i="49" s="1"/>
  <c r="M619" i="49" s="1"/>
  <c r="F620" i="49" l="1"/>
  <c r="K620" i="49" s="1"/>
  <c r="L620" i="49" s="1"/>
  <c r="M620" i="49" s="1"/>
  <c r="F621" i="49" l="1"/>
  <c r="K621" i="49" s="1"/>
  <c r="L621" i="49" s="1"/>
  <c r="M621" i="49" s="1"/>
  <c r="F622" i="49" l="1"/>
  <c r="K622" i="49" s="1"/>
  <c r="L622" i="49" s="1"/>
  <c r="M622" i="49" s="1"/>
  <c r="F623" i="49" l="1"/>
  <c r="K623" i="49" s="1"/>
  <c r="L623" i="49" s="1"/>
  <c r="M623" i="49" s="1"/>
  <c r="F624" i="49" l="1"/>
  <c r="K624" i="49" s="1"/>
  <c r="L624" i="49" s="1"/>
  <c r="M624" i="49" s="1"/>
  <c r="F625" i="49" l="1"/>
  <c r="K625" i="49" s="1"/>
  <c r="L625" i="49" s="1"/>
  <c r="M625" i="49" s="1"/>
  <c r="F626" i="49" l="1"/>
  <c r="K626" i="49" s="1"/>
  <c r="L626" i="49" s="1"/>
  <c r="M626" i="49" s="1"/>
  <c r="F627" i="49" l="1"/>
  <c r="K627" i="49" s="1"/>
  <c r="L627" i="49" s="1"/>
  <c r="M627" i="49" s="1"/>
  <c r="F628" i="49" l="1"/>
  <c r="K628" i="49" s="1"/>
  <c r="L628" i="49" s="1"/>
  <c r="M628" i="49" s="1"/>
  <c r="F629" i="49" l="1"/>
  <c r="K629" i="49" s="1"/>
  <c r="L629" i="49" s="1"/>
  <c r="M629" i="49" s="1"/>
  <c r="F630" i="49" l="1"/>
  <c r="K630" i="49" s="1"/>
  <c r="L630" i="49" s="1"/>
  <c r="M630" i="49" s="1"/>
  <c r="F631" i="49" l="1"/>
  <c r="K631" i="49" s="1"/>
  <c r="L631" i="49" s="1"/>
  <c r="M631" i="49" s="1"/>
  <c r="F632" i="49" l="1"/>
  <c r="K632" i="49" s="1"/>
  <c r="L632" i="49" s="1"/>
  <c r="M632" i="49" s="1"/>
  <c r="F633" i="49" l="1"/>
  <c r="K633" i="49" s="1"/>
  <c r="L633" i="49" s="1"/>
  <c r="M633" i="49" s="1"/>
  <c r="F634" i="49" l="1"/>
  <c r="K634" i="49" s="1"/>
  <c r="L634" i="49" s="1"/>
  <c r="M634" i="49" s="1"/>
  <c r="F635" i="49" l="1"/>
  <c r="K635" i="49" s="1"/>
  <c r="L635" i="49" s="1"/>
  <c r="M635" i="49" s="1"/>
  <c r="F636" i="49" l="1"/>
  <c r="K636" i="49" s="1"/>
  <c r="L636" i="49" s="1"/>
  <c r="M636" i="49" s="1"/>
  <c r="F637" i="49" l="1"/>
  <c r="K637" i="49" s="1"/>
  <c r="L637" i="49" s="1"/>
  <c r="M637" i="49" s="1"/>
  <c r="F638" i="49" l="1"/>
  <c r="K638" i="49" s="1"/>
  <c r="L638" i="49" s="1"/>
  <c r="M638" i="49" s="1"/>
  <c r="F639" i="49" l="1"/>
  <c r="K639" i="49" s="1"/>
  <c r="L639" i="49" s="1"/>
  <c r="M639" i="49" s="1"/>
  <c r="F640" i="49" l="1"/>
  <c r="K640" i="49" s="1"/>
  <c r="L640" i="49" s="1"/>
  <c r="M640" i="49" s="1"/>
  <c r="F641" i="49" l="1"/>
  <c r="K641" i="49" s="1"/>
  <c r="L641" i="49" s="1"/>
  <c r="M641" i="49" s="1"/>
  <c r="F642" i="49" l="1"/>
  <c r="K642" i="49" s="1"/>
  <c r="L642" i="49" s="1"/>
  <c r="M642" i="49" s="1"/>
  <c r="F643" i="49" l="1"/>
  <c r="K643" i="49" s="1"/>
  <c r="L643" i="49" s="1"/>
  <c r="M643" i="49" s="1"/>
  <c r="F644" i="49" l="1"/>
  <c r="K644" i="49" s="1"/>
  <c r="L644" i="49" s="1"/>
  <c r="M644" i="49" s="1"/>
  <c r="F645" i="49" l="1"/>
  <c r="K645" i="49" s="1"/>
  <c r="L645" i="49" s="1"/>
  <c r="M645" i="49" s="1"/>
  <c r="F646" i="49" l="1"/>
  <c r="K646" i="49" s="1"/>
  <c r="L646" i="49" s="1"/>
  <c r="M646" i="49" s="1"/>
  <c r="F647" i="49" l="1"/>
  <c r="K647" i="49" s="1"/>
  <c r="L647" i="49" s="1"/>
  <c r="M647" i="49" s="1"/>
  <c r="F648" i="49" l="1"/>
  <c r="K648" i="49" s="1"/>
  <c r="L648" i="49" s="1"/>
  <c r="M648" i="49" s="1"/>
  <c r="F649" i="49" l="1"/>
  <c r="K649" i="49" s="1"/>
  <c r="L649" i="49" s="1"/>
  <c r="M649" i="49" s="1"/>
  <c r="F650" i="49" l="1"/>
  <c r="K650" i="49" s="1"/>
  <c r="L650" i="49" s="1"/>
  <c r="M650" i="49" s="1"/>
  <c r="F651" i="49" l="1"/>
  <c r="K651" i="49" s="1"/>
  <c r="L651" i="49" s="1"/>
  <c r="M651" i="49" s="1"/>
  <c r="F652" i="49" l="1"/>
  <c r="K652" i="49" s="1"/>
  <c r="L652" i="49" s="1"/>
  <c r="M652" i="49" s="1"/>
  <c r="F653" i="49" l="1"/>
  <c r="K653" i="49" s="1"/>
  <c r="L653" i="49" s="1"/>
  <c r="M653" i="49" s="1"/>
  <c r="F654" i="49" l="1"/>
  <c r="K654" i="49" s="1"/>
  <c r="L654" i="49" s="1"/>
  <c r="M654" i="49" s="1"/>
  <c r="F655" i="49" l="1"/>
  <c r="K655" i="49" s="1"/>
  <c r="L655" i="49" s="1"/>
  <c r="M655" i="49" s="1"/>
  <c r="F656" i="49" l="1"/>
  <c r="K656" i="49" s="1"/>
  <c r="L656" i="49" s="1"/>
  <c r="M656" i="49" s="1"/>
  <c r="F657" i="49" l="1"/>
  <c r="K657" i="49" s="1"/>
  <c r="L657" i="49" s="1"/>
  <c r="M657" i="49" s="1"/>
  <c r="F658" i="49" l="1"/>
  <c r="K658" i="49" s="1"/>
  <c r="L658" i="49" s="1"/>
  <c r="M658" i="49" s="1"/>
  <c r="F659" i="49" l="1"/>
  <c r="K659" i="49" s="1"/>
  <c r="L659" i="49" s="1"/>
  <c r="M659" i="49" s="1"/>
  <c r="F660" i="49" l="1"/>
  <c r="K660" i="49" s="1"/>
  <c r="L660" i="49" s="1"/>
  <c r="M660" i="49" s="1"/>
  <c r="F661" i="49" l="1"/>
  <c r="K661" i="49" s="1"/>
  <c r="L661" i="49" s="1"/>
  <c r="M661" i="49" s="1"/>
  <c r="F662" i="49" l="1"/>
  <c r="K662" i="49" s="1"/>
  <c r="L662" i="49" s="1"/>
  <c r="M662" i="49" s="1"/>
  <c r="F663" i="49" l="1"/>
  <c r="K663" i="49" s="1"/>
  <c r="L663" i="49" s="1"/>
  <c r="M663" i="49" s="1"/>
  <c r="F664" i="49" l="1"/>
  <c r="K664" i="49" s="1"/>
  <c r="L664" i="49" s="1"/>
  <c r="M664" i="49" s="1"/>
  <c r="F665" i="49" l="1"/>
  <c r="K665" i="49" s="1"/>
  <c r="L665" i="49" s="1"/>
  <c r="M665" i="49" s="1"/>
  <c r="F666" i="49" l="1"/>
  <c r="K666" i="49" s="1"/>
  <c r="L666" i="49" s="1"/>
  <c r="M666" i="49" s="1"/>
  <c r="F667" i="49" l="1"/>
  <c r="K667" i="49" s="1"/>
  <c r="L667" i="49" s="1"/>
  <c r="M667" i="49" s="1"/>
  <c r="F668" i="49" l="1"/>
  <c r="K668" i="49" s="1"/>
  <c r="L668" i="49" s="1"/>
  <c r="M668" i="49" s="1"/>
  <c r="F669" i="49" l="1"/>
  <c r="K669" i="49" s="1"/>
  <c r="L669" i="49" s="1"/>
  <c r="M669" i="49" s="1"/>
  <c r="F670" i="49" l="1"/>
  <c r="K670" i="49" s="1"/>
  <c r="L670" i="49" s="1"/>
  <c r="M670" i="49" s="1"/>
  <c r="F671" i="49" l="1"/>
  <c r="K671" i="49" s="1"/>
  <c r="L671" i="49" s="1"/>
  <c r="M671" i="49" s="1"/>
  <c r="F672" i="49" l="1"/>
  <c r="K672" i="49" s="1"/>
  <c r="L672" i="49" s="1"/>
  <c r="M672" i="49" s="1"/>
  <c r="F673" i="49" l="1"/>
  <c r="K673" i="49" s="1"/>
  <c r="L673" i="49" s="1"/>
  <c r="M673" i="49" s="1"/>
  <c r="F674" i="49" l="1"/>
  <c r="K674" i="49" s="1"/>
  <c r="L674" i="49" s="1"/>
  <c r="M674" i="49" s="1"/>
  <c r="F675" i="49" l="1"/>
  <c r="K675" i="49" s="1"/>
  <c r="L675" i="49" s="1"/>
  <c r="M675" i="49" s="1"/>
  <c r="F676" i="49" l="1"/>
  <c r="K676" i="49" s="1"/>
  <c r="L676" i="49" s="1"/>
  <c r="M676" i="49" s="1"/>
  <c r="F677" i="49" l="1"/>
  <c r="K677" i="49" s="1"/>
  <c r="L677" i="49" s="1"/>
  <c r="M677" i="49" s="1"/>
  <c r="F678" i="49" l="1"/>
  <c r="K678" i="49" s="1"/>
  <c r="L678" i="49" s="1"/>
  <c r="M678" i="49" s="1"/>
  <c r="F679" i="49" l="1"/>
  <c r="K679" i="49" s="1"/>
  <c r="L679" i="49" s="1"/>
  <c r="M679" i="49" s="1"/>
  <c r="F680" i="49" l="1"/>
  <c r="K680" i="49" s="1"/>
  <c r="L680" i="49" s="1"/>
  <c r="M680" i="49" s="1"/>
  <c r="F681" i="49" l="1"/>
  <c r="K681" i="49" s="1"/>
  <c r="L681" i="49" s="1"/>
  <c r="M681" i="49" s="1"/>
  <c r="F682" i="49" l="1"/>
  <c r="K682" i="49" s="1"/>
  <c r="L682" i="49" s="1"/>
  <c r="M682" i="49" s="1"/>
  <c r="F683" i="49" l="1"/>
  <c r="K683" i="49" s="1"/>
  <c r="L683" i="49" s="1"/>
  <c r="M683" i="49" s="1"/>
  <c r="F684" i="49" l="1"/>
  <c r="K684" i="49" s="1"/>
  <c r="L684" i="49" s="1"/>
  <c r="M684" i="49" s="1"/>
  <c r="F685" i="49" l="1"/>
  <c r="K685" i="49" s="1"/>
  <c r="L685" i="49" s="1"/>
  <c r="M685" i="49" s="1"/>
  <c r="F686" i="49" l="1"/>
  <c r="K686" i="49" s="1"/>
  <c r="L686" i="49" s="1"/>
  <c r="M686" i="49" s="1"/>
  <c r="F687" i="49" l="1"/>
  <c r="K687" i="49" s="1"/>
  <c r="L687" i="49" s="1"/>
  <c r="M687" i="49" s="1"/>
  <c r="F688" i="49" l="1"/>
  <c r="K688" i="49" s="1"/>
  <c r="L688" i="49" s="1"/>
  <c r="M688" i="49" s="1"/>
  <c r="F689" i="49" l="1"/>
  <c r="K689" i="49" s="1"/>
  <c r="L689" i="49" s="1"/>
  <c r="M689" i="49" s="1"/>
  <c r="F690" i="49" l="1"/>
  <c r="K690" i="49" s="1"/>
  <c r="L690" i="49" s="1"/>
  <c r="M690" i="49" s="1"/>
  <c r="F691" i="49" l="1"/>
  <c r="K691" i="49" s="1"/>
  <c r="L691" i="49" s="1"/>
  <c r="M691" i="49" s="1"/>
  <c r="F692" i="49" l="1"/>
  <c r="K692" i="49" s="1"/>
  <c r="L692" i="49" s="1"/>
  <c r="M692" i="49" s="1"/>
  <c r="F693" i="49" l="1"/>
  <c r="K693" i="49" s="1"/>
  <c r="L693" i="49" s="1"/>
  <c r="M693" i="49" s="1"/>
  <c r="F694" i="49" l="1"/>
  <c r="K694" i="49" s="1"/>
  <c r="L694" i="49" s="1"/>
  <c r="M694" i="49" s="1"/>
  <c r="F695" i="49" l="1"/>
  <c r="K695" i="49" s="1"/>
  <c r="L695" i="49" s="1"/>
  <c r="M695" i="49" s="1"/>
  <c r="F696" i="49" l="1"/>
  <c r="K696" i="49" s="1"/>
  <c r="L696" i="49" s="1"/>
  <c r="M696" i="49" s="1"/>
  <c r="F697" i="49" l="1"/>
  <c r="K697" i="49" s="1"/>
  <c r="L697" i="49" s="1"/>
  <c r="M697" i="49" s="1"/>
  <c r="F698" i="49" l="1"/>
  <c r="K698" i="49" s="1"/>
  <c r="L698" i="49" s="1"/>
  <c r="M698" i="49" s="1"/>
  <c r="F699" i="49" l="1"/>
  <c r="K699" i="49" s="1"/>
  <c r="L699" i="49" s="1"/>
  <c r="M699" i="49" s="1"/>
  <c r="F700" i="49" l="1"/>
  <c r="K700" i="49" s="1"/>
  <c r="L700" i="49" s="1"/>
  <c r="M700" i="49" s="1"/>
  <c r="F701" i="49" l="1"/>
  <c r="K701" i="49" s="1"/>
  <c r="L701" i="49" s="1"/>
  <c r="M701" i="49" s="1"/>
  <c r="F702" i="49" l="1"/>
  <c r="K702" i="49" s="1"/>
  <c r="L702" i="49" s="1"/>
  <c r="M702" i="49" s="1"/>
  <c r="F703" i="49" l="1"/>
  <c r="K703" i="49" s="1"/>
  <c r="L703" i="49" s="1"/>
  <c r="M703" i="49" s="1"/>
  <c r="F704" i="49" l="1"/>
  <c r="K704" i="49" s="1"/>
  <c r="L704" i="49" s="1"/>
  <c r="M704" i="49" s="1"/>
  <c r="F705" i="49" l="1"/>
  <c r="K705" i="49" s="1"/>
  <c r="L705" i="49" s="1"/>
  <c r="M705" i="49" s="1"/>
  <c r="F706" i="49" l="1"/>
  <c r="K706" i="49" s="1"/>
  <c r="L706" i="49" s="1"/>
  <c r="M706" i="49" s="1"/>
  <c r="F707" i="49" l="1"/>
  <c r="K707" i="49" s="1"/>
  <c r="L707" i="49" s="1"/>
  <c r="M707" i="49" s="1"/>
  <c r="F708" i="49" l="1"/>
  <c r="K708" i="49" s="1"/>
  <c r="L708" i="49" s="1"/>
  <c r="M708" i="49" s="1"/>
  <c r="F709" i="49" l="1"/>
  <c r="K709" i="49" s="1"/>
  <c r="L709" i="49" s="1"/>
  <c r="M709" i="49" s="1"/>
  <c r="F710" i="49" l="1"/>
  <c r="K710" i="49" s="1"/>
  <c r="L710" i="49" s="1"/>
  <c r="M710" i="49" s="1"/>
  <c r="F711" i="49" l="1"/>
  <c r="K711" i="49" s="1"/>
  <c r="L711" i="49" s="1"/>
  <c r="M711" i="49" s="1"/>
  <c r="F712" i="49" l="1"/>
  <c r="K712" i="49" s="1"/>
  <c r="L712" i="49" s="1"/>
  <c r="M712" i="49" s="1"/>
  <c r="F713" i="49" l="1"/>
  <c r="K713" i="49" s="1"/>
  <c r="L713" i="49" s="1"/>
  <c r="M713" i="49" s="1"/>
  <c r="F714" i="49" l="1"/>
  <c r="K714" i="49" s="1"/>
  <c r="L714" i="49" s="1"/>
  <c r="M714" i="49" s="1"/>
  <c r="F715" i="49" l="1"/>
  <c r="K715" i="49" s="1"/>
  <c r="L715" i="49" s="1"/>
  <c r="M715" i="49" s="1"/>
  <c r="F716" i="49" l="1"/>
  <c r="K716" i="49" s="1"/>
  <c r="L716" i="49" s="1"/>
  <c r="M716" i="49" s="1"/>
  <c r="F717" i="49" l="1"/>
  <c r="K717" i="49" s="1"/>
  <c r="L717" i="49" s="1"/>
  <c r="M717" i="49" s="1"/>
  <c r="F718" i="49" l="1"/>
  <c r="K718" i="49" s="1"/>
  <c r="L718" i="49" s="1"/>
  <c r="M718" i="49" s="1"/>
  <c r="F719" i="49" l="1"/>
  <c r="K719" i="49" s="1"/>
  <c r="L719" i="49" s="1"/>
  <c r="M719" i="49" s="1"/>
  <c r="F720" i="49" l="1"/>
  <c r="K720" i="49" s="1"/>
  <c r="L720" i="49" s="1"/>
  <c r="M720" i="49" s="1"/>
  <c r="F721" i="49" l="1"/>
  <c r="K721" i="49" s="1"/>
  <c r="L721" i="49" s="1"/>
  <c r="M721" i="49" s="1"/>
  <c r="F722" i="49" l="1"/>
  <c r="K722" i="49" s="1"/>
  <c r="L722" i="49" s="1"/>
  <c r="M722" i="49" s="1"/>
  <c r="F723" i="49" l="1"/>
  <c r="K723" i="49" s="1"/>
  <c r="L723" i="49" s="1"/>
  <c r="M723" i="49" s="1"/>
  <c r="F724" i="49" l="1"/>
  <c r="K724" i="49" s="1"/>
  <c r="L724" i="49" s="1"/>
  <c r="M724" i="49" s="1"/>
  <c r="F725" i="49" l="1"/>
  <c r="K725" i="49" s="1"/>
  <c r="L725" i="49" s="1"/>
  <c r="M725" i="49" s="1"/>
  <c r="F726" i="49" l="1"/>
  <c r="K726" i="49" s="1"/>
  <c r="L726" i="49" s="1"/>
  <c r="M726" i="49" s="1"/>
  <c r="F727" i="49" l="1"/>
  <c r="K727" i="49" s="1"/>
  <c r="L727" i="49" s="1"/>
  <c r="M727" i="49" s="1"/>
  <c r="F728" i="49" l="1"/>
  <c r="K728" i="49" s="1"/>
  <c r="L728" i="49" s="1"/>
  <c r="M728" i="49" s="1"/>
  <c r="F729" i="49" l="1"/>
  <c r="K729" i="49" s="1"/>
  <c r="L729" i="49" s="1"/>
  <c r="M729" i="49" s="1"/>
  <c r="F730" i="49" l="1"/>
  <c r="K730" i="49" s="1"/>
  <c r="L730" i="49" s="1"/>
  <c r="M730" i="49" s="1"/>
  <c r="F731" i="49" l="1"/>
  <c r="K731" i="49" s="1"/>
  <c r="L731" i="49" s="1"/>
  <c r="M731" i="49" s="1"/>
  <c r="F732" i="49" l="1"/>
  <c r="K732" i="49" s="1"/>
  <c r="L732" i="49" s="1"/>
  <c r="M732" i="49" s="1"/>
  <c r="F733" i="49" l="1"/>
  <c r="K733" i="49" s="1"/>
  <c r="L733" i="49" s="1"/>
  <c r="M733" i="49" s="1"/>
  <c r="F734" i="49" l="1"/>
  <c r="K734" i="49" s="1"/>
  <c r="L734" i="49" s="1"/>
  <c r="M734" i="49" s="1"/>
  <c r="F735" i="49" l="1"/>
  <c r="K735" i="49" s="1"/>
  <c r="L735" i="49" s="1"/>
  <c r="M735" i="49" s="1"/>
  <c r="F736" i="49" l="1"/>
  <c r="K736" i="49" s="1"/>
  <c r="L736" i="49" s="1"/>
  <c r="M736" i="49" s="1"/>
  <c r="F737" i="49" l="1"/>
  <c r="K737" i="49" s="1"/>
  <c r="L737" i="49" s="1"/>
  <c r="M737" i="49" s="1"/>
  <c r="F738" i="49" l="1"/>
  <c r="K738" i="49" s="1"/>
  <c r="L738" i="49" s="1"/>
  <c r="M738" i="49" s="1"/>
  <c r="F739" i="49" l="1"/>
  <c r="K739" i="49" s="1"/>
  <c r="L739" i="49" s="1"/>
  <c r="M739" i="49" s="1"/>
  <c r="F740" i="49" l="1"/>
  <c r="K740" i="49" s="1"/>
  <c r="L740" i="49" s="1"/>
  <c r="M740" i="49" s="1"/>
  <c r="F741" i="49" l="1"/>
  <c r="K741" i="49" s="1"/>
  <c r="L741" i="49" s="1"/>
  <c r="M741" i="49" s="1"/>
  <c r="F742" i="49" l="1"/>
  <c r="K742" i="49" s="1"/>
  <c r="L742" i="49" s="1"/>
  <c r="M742" i="49" s="1"/>
  <c r="F743" i="49" l="1"/>
  <c r="K743" i="49" s="1"/>
  <c r="L743" i="49" s="1"/>
  <c r="M743" i="49" s="1"/>
  <c r="F744" i="49" l="1"/>
  <c r="K744" i="49" s="1"/>
  <c r="L744" i="49" s="1"/>
  <c r="M744" i="49" s="1"/>
  <c r="F745" i="49" l="1"/>
  <c r="K745" i="49" s="1"/>
  <c r="L745" i="49" s="1"/>
  <c r="M745" i="49" s="1"/>
  <c r="F746" i="49" l="1"/>
  <c r="K746" i="49" s="1"/>
  <c r="L746" i="49" s="1"/>
  <c r="M746" i="49" s="1"/>
  <c r="F747" i="49" l="1"/>
  <c r="K747" i="49" s="1"/>
  <c r="L747" i="49" s="1"/>
  <c r="M747" i="49" s="1"/>
  <c r="F748" i="49" l="1"/>
  <c r="K748" i="49" s="1"/>
  <c r="L748" i="49" s="1"/>
  <c r="M748" i="49" s="1"/>
  <c r="F749" i="49" l="1"/>
  <c r="K749" i="49" s="1"/>
  <c r="L749" i="49" s="1"/>
  <c r="M749" i="49" s="1"/>
  <c r="F750" i="49" l="1"/>
  <c r="K750" i="49" s="1"/>
  <c r="L750" i="49" s="1"/>
  <c r="M750" i="49" s="1"/>
  <c r="F751" i="49" l="1"/>
  <c r="K751" i="49" s="1"/>
  <c r="L751" i="49" s="1"/>
  <c r="M751" i="49" s="1"/>
  <c r="F752" i="49" l="1"/>
  <c r="K752" i="49" s="1"/>
  <c r="L752" i="49" s="1"/>
  <c r="M752" i="49" s="1"/>
  <c r="F753" i="49" l="1"/>
  <c r="K753" i="49" s="1"/>
  <c r="L753" i="49" s="1"/>
  <c r="M753" i="49" s="1"/>
  <c r="F754" i="49" l="1"/>
  <c r="K754" i="49" s="1"/>
  <c r="L754" i="49" s="1"/>
  <c r="M754" i="49" s="1"/>
  <c r="F755" i="49" l="1"/>
  <c r="K755" i="49" s="1"/>
  <c r="L755" i="49" s="1"/>
  <c r="M755" i="49" s="1"/>
  <c r="F756" i="49" l="1"/>
  <c r="K756" i="49" s="1"/>
  <c r="L756" i="49" s="1"/>
  <c r="M756" i="49" s="1"/>
  <c r="F757" i="49" l="1"/>
  <c r="K757" i="49" s="1"/>
  <c r="L757" i="49" s="1"/>
  <c r="M757" i="49" s="1"/>
  <c r="F758" i="49" l="1"/>
  <c r="K758" i="49" s="1"/>
  <c r="L758" i="49" s="1"/>
  <c r="M758" i="49" s="1"/>
  <c r="F759" i="49" l="1"/>
  <c r="K759" i="49" s="1"/>
  <c r="L759" i="49" s="1"/>
  <c r="M759" i="49" s="1"/>
  <c r="F760" i="49" l="1"/>
  <c r="K760" i="49" s="1"/>
  <c r="L760" i="49" s="1"/>
  <c r="M760" i="49" s="1"/>
  <c r="F761" i="49" l="1"/>
  <c r="K761" i="49" s="1"/>
  <c r="L761" i="49" s="1"/>
  <c r="M761" i="49" s="1"/>
  <c r="F762" i="49" l="1"/>
  <c r="K762" i="49" s="1"/>
  <c r="L762" i="49" s="1"/>
  <c r="M762" i="49" s="1"/>
  <c r="F763" i="49" l="1"/>
  <c r="K763" i="49" s="1"/>
  <c r="L763" i="49" s="1"/>
  <c r="M763" i="49" s="1"/>
  <c r="F764" i="49" l="1"/>
  <c r="K764" i="49" s="1"/>
  <c r="L764" i="49" s="1"/>
  <c r="M764" i="49" s="1"/>
  <c r="F765" i="49" l="1"/>
  <c r="K765" i="49" s="1"/>
  <c r="L765" i="49" s="1"/>
  <c r="M765" i="49" s="1"/>
  <c r="F766" i="49" l="1"/>
  <c r="K766" i="49" s="1"/>
  <c r="L766" i="49" s="1"/>
  <c r="M766" i="49" s="1"/>
  <c r="F767" i="49" l="1"/>
  <c r="K767" i="49" s="1"/>
  <c r="L767" i="49" s="1"/>
  <c r="M767" i="49" s="1"/>
  <c r="F768" i="49" l="1"/>
  <c r="K768" i="49" s="1"/>
  <c r="L768" i="49" s="1"/>
  <c r="M768" i="49" s="1"/>
  <c r="F769" i="49" l="1"/>
  <c r="K769" i="49" s="1"/>
  <c r="L769" i="49" s="1"/>
  <c r="M769" i="49" s="1"/>
  <c r="F770" i="49" l="1"/>
  <c r="K770" i="49" s="1"/>
  <c r="L770" i="49" s="1"/>
  <c r="M770" i="49" s="1"/>
  <c r="F771" i="49" l="1"/>
  <c r="K771" i="49" s="1"/>
  <c r="L771" i="49" s="1"/>
  <c r="M771" i="49" s="1"/>
  <c r="F772" i="49" l="1"/>
  <c r="K772" i="49" s="1"/>
  <c r="L772" i="49" s="1"/>
  <c r="M772" i="49" s="1"/>
  <c r="F773" i="49" l="1"/>
  <c r="K773" i="49" s="1"/>
  <c r="L773" i="49" s="1"/>
  <c r="M773" i="49" s="1"/>
  <c r="F774" i="49" l="1"/>
  <c r="K774" i="49" s="1"/>
  <c r="L774" i="49" s="1"/>
  <c r="M774" i="49" s="1"/>
  <c r="F775" i="49" l="1"/>
  <c r="K775" i="49" s="1"/>
  <c r="L775" i="49" s="1"/>
  <c r="M775" i="49" s="1"/>
  <c r="F776" i="49" l="1"/>
  <c r="K776" i="49" s="1"/>
  <c r="L776" i="49" s="1"/>
  <c r="M776" i="49" s="1"/>
  <c r="F777" i="49" l="1"/>
  <c r="K777" i="49" s="1"/>
  <c r="L777" i="49" s="1"/>
  <c r="M777" i="49" s="1"/>
  <c r="F778" i="49" l="1"/>
  <c r="K778" i="49" s="1"/>
  <c r="L778" i="49" s="1"/>
  <c r="M778" i="49" s="1"/>
  <c r="F779" i="49" l="1"/>
  <c r="K779" i="49" s="1"/>
  <c r="L779" i="49" s="1"/>
  <c r="M779" i="49" s="1"/>
  <c r="F780" i="49" l="1"/>
  <c r="K780" i="49" s="1"/>
  <c r="L780" i="49" s="1"/>
  <c r="M780" i="49" s="1"/>
  <c r="F781" i="49" l="1"/>
  <c r="K781" i="49" s="1"/>
  <c r="L781" i="49" s="1"/>
  <c r="M781" i="49" s="1"/>
  <c r="F782" i="49" l="1"/>
  <c r="K782" i="49" s="1"/>
  <c r="L782" i="49" s="1"/>
  <c r="M782" i="49" s="1"/>
  <c r="F783" i="49" l="1"/>
  <c r="K783" i="49" s="1"/>
  <c r="L783" i="49" s="1"/>
  <c r="M783" i="49" s="1"/>
  <c r="F784" i="49" l="1"/>
  <c r="K784" i="49" s="1"/>
  <c r="L784" i="49" s="1"/>
  <c r="M784" i="49" s="1"/>
  <c r="F785" i="49" l="1"/>
  <c r="K785" i="49" s="1"/>
  <c r="L785" i="49" s="1"/>
  <c r="M785" i="49" s="1"/>
  <c r="F786" i="49" l="1"/>
  <c r="K786" i="49" s="1"/>
  <c r="L786" i="49" s="1"/>
  <c r="M786" i="49" s="1"/>
  <c r="F787" i="49" l="1"/>
  <c r="K787" i="49" s="1"/>
  <c r="L787" i="49" s="1"/>
  <c r="M787" i="49" s="1"/>
  <c r="F788" i="49" l="1"/>
  <c r="K788" i="49" s="1"/>
  <c r="L788" i="49" s="1"/>
  <c r="M788" i="49" s="1"/>
  <c r="F789" i="49" l="1"/>
  <c r="K789" i="49" s="1"/>
  <c r="L789" i="49" s="1"/>
  <c r="M789" i="49" s="1"/>
  <c r="F790" i="49" l="1"/>
  <c r="K790" i="49" s="1"/>
  <c r="L790" i="49" s="1"/>
  <c r="M790" i="49" s="1"/>
  <c r="F791" i="49" l="1"/>
  <c r="K791" i="49" s="1"/>
  <c r="L791" i="49" s="1"/>
  <c r="M791" i="49" s="1"/>
  <c r="F792" i="49" l="1"/>
  <c r="K792" i="49" s="1"/>
  <c r="L792" i="49" s="1"/>
  <c r="M792" i="49" s="1"/>
  <c r="F793" i="49" l="1"/>
  <c r="K793" i="49" s="1"/>
  <c r="L793" i="49" s="1"/>
  <c r="M793" i="49" s="1"/>
  <c r="F794" i="49" l="1"/>
  <c r="K794" i="49" s="1"/>
  <c r="L794" i="49" s="1"/>
  <c r="M794" i="49" s="1"/>
  <c r="F795" i="49" l="1"/>
  <c r="K795" i="49" s="1"/>
  <c r="L795" i="49" s="1"/>
  <c r="M795" i="49" s="1"/>
  <c r="F796" i="49" l="1"/>
  <c r="K796" i="49" s="1"/>
  <c r="L796" i="49" s="1"/>
  <c r="M796" i="49" s="1"/>
  <c r="F797" i="49" l="1"/>
  <c r="K797" i="49" s="1"/>
  <c r="L797" i="49" s="1"/>
  <c r="M797" i="49" s="1"/>
  <c r="F798" i="49" l="1"/>
  <c r="K798" i="49" s="1"/>
  <c r="L798" i="49" s="1"/>
  <c r="M798" i="49" s="1"/>
  <c r="F799" i="49" l="1"/>
  <c r="K799" i="49" s="1"/>
  <c r="L799" i="49" s="1"/>
  <c r="M799" i="49" s="1"/>
  <c r="F800" i="49" l="1"/>
  <c r="K800" i="49" s="1"/>
  <c r="L800" i="49" s="1"/>
  <c r="M800" i="49" s="1"/>
  <c r="F801" i="49" l="1"/>
  <c r="K801" i="49" s="1"/>
  <c r="L801" i="49" s="1"/>
  <c r="M801" i="49" s="1"/>
  <c r="F802" i="49" l="1"/>
  <c r="K802" i="49" s="1"/>
  <c r="L802" i="49" s="1"/>
  <c r="M802" i="49" s="1"/>
  <c r="F803" i="49" l="1"/>
  <c r="K803" i="49" s="1"/>
  <c r="L803" i="49" s="1"/>
  <c r="M803" i="49" s="1"/>
  <c r="F804" i="49" l="1"/>
  <c r="K804" i="49" s="1"/>
  <c r="L804" i="49" s="1"/>
  <c r="M804" i="49" s="1"/>
  <c r="F805" i="49" l="1"/>
  <c r="K805" i="49" s="1"/>
  <c r="L805" i="49" s="1"/>
  <c r="M805" i="49" s="1"/>
  <c r="F806" i="49" l="1"/>
  <c r="K806" i="49" s="1"/>
  <c r="L806" i="49" s="1"/>
  <c r="M806" i="49" s="1"/>
  <c r="F807" i="49" l="1"/>
  <c r="K807" i="49" s="1"/>
  <c r="L807" i="49" s="1"/>
  <c r="M807" i="49" s="1"/>
  <c r="F808" i="49" l="1"/>
  <c r="K808" i="49" s="1"/>
  <c r="L808" i="49" s="1"/>
  <c r="M808" i="49" s="1"/>
  <c r="F809" i="49" l="1"/>
  <c r="K809" i="49" s="1"/>
  <c r="L809" i="49" s="1"/>
  <c r="M809" i="49" s="1"/>
  <c r="F810" i="49" l="1"/>
  <c r="K810" i="49" s="1"/>
  <c r="L810" i="49" s="1"/>
  <c r="M810" i="49" s="1"/>
  <c r="F811" i="49" l="1"/>
  <c r="K811" i="49" s="1"/>
  <c r="L811" i="49" s="1"/>
  <c r="M811" i="49" s="1"/>
  <c r="F812" i="49" l="1"/>
  <c r="K812" i="49" s="1"/>
  <c r="L812" i="49" s="1"/>
  <c r="M812" i="49" s="1"/>
  <c r="F813" i="49" l="1"/>
  <c r="K813" i="49" s="1"/>
  <c r="L813" i="49" s="1"/>
  <c r="M813" i="49" s="1"/>
  <c r="F814" i="49" l="1"/>
  <c r="K814" i="49" s="1"/>
  <c r="L814" i="49" s="1"/>
  <c r="M814" i="49" s="1"/>
  <c r="F815" i="49" l="1"/>
  <c r="K815" i="49" s="1"/>
  <c r="L815" i="49" s="1"/>
  <c r="M815" i="49" s="1"/>
  <c r="F816" i="49" l="1"/>
  <c r="K816" i="49" s="1"/>
  <c r="L816" i="49" s="1"/>
  <c r="M816" i="49" s="1"/>
  <c r="F817" i="49" l="1"/>
  <c r="K817" i="49" s="1"/>
  <c r="L817" i="49" s="1"/>
  <c r="M817" i="49" s="1"/>
  <c r="F818" i="49" l="1"/>
  <c r="K818" i="49" s="1"/>
  <c r="L818" i="49" s="1"/>
  <c r="M818" i="49" s="1"/>
  <c r="F819" i="49" l="1"/>
  <c r="K819" i="49" s="1"/>
  <c r="L819" i="49" s="1"/>
  <c r="M819" i="49" s="1"/>
  <c r="F820" i="49" l="1"/>
  <c r="K820" i="49" s="1"/>
  <c r="L820" i="49" s="1"/>
  <c r="M820" i="49" s="1"/>
  <c r="F821" i="49" l="1"/>
  <c r="K821" i="49" s="1"/>
  <c r="L821" i="49" s="1"/>
  <c r="M821" i="49" s="1"/>
  <c r="F822" i="49" l="1"/>
  <c r="K822" i="49" s="1"/>
  <c r="L822" i="49" s="1"/>
  <c r="M822" i="49" s="1"/>
  <c r="F823" i="49" l="1"/>
  <c r="K823" i="49" s="1"/>
  <c r="L823" i="49" s="1"/>
  <c r="M823" i="49" s="1"/>
  <c r="F824" i="49" l="1"/>
  <c r="K824" i="49" s="1"/>
  <c r="L824" i="49" s="1"/>
  <c r="M824" i="49" s="1"/>
  <c r="F825" i="49" l="1"/>
  <c r="K825" i="49" s="1"/>
  <c r="L825" i="49" s="1"/>
  <c r="M825" i="49" s="1"/>
  <c r="F826" i="49" l="1"/>
  <c r="K826" i="49" s="1"/>
  <c r="L826" i="49" s="1"/>
  <c r="M826" i="49" s="1"/>
  <c r="F827" i="49" l="1"/>
  <c r="K827" i="49" s="1"/>
  <c r="L827" i="49" s="1"/>
  <c r="M827" i="49" s="1"/>
  <c r="F828" i="49" l="1"/>
  <c r="K828" i="49" s="1"/>
  <c r="L828" i="49" s="1"/>
  <c r="M828" i="49" s="1"/>
  <c r="F829" i="49" l="1"/>
  <c r="K829" i="49" s="1"/>
  <c r="L829" i="49" s="1"/>
  <c r="M829" i="49" s="1"/>
  <c r="F830" i="49" l="1"/>
  <c r="K830" i="49" s="1"/>
  <c r="L830" i="49" s="1"/>
  <c r="M830" i="49" s="1"/>
  <c r="F831" i="49" l="1"/>
  <c r="K831" i="49" s="1"/>
  <c r="L831" i="49" s="1"/>
  <c r="M831" i="49" s="1"/>
  <c r="F832" i="49" l="1"/>
  <c r="K832" i="49" s="1"/>
  <c r="L832" i="49" s="1"/>
  <c r="M832" i="49" s="1"/>
  <c r="F833" i="49" l="1"/>
  <c r="K833" i="49" s="1"/>
  <c r="L833" i="49" s="1"/>
  <c r="M833" i="49" s="1"/>
  <c r="F834" i="49" l="1"/>
  <c r="K834" i="49" s="1"/>
  <c r="L834" i="49" s="1"/>
  <c r="M834" i="49" s="1"/>
  <c r="F835" i="49" l="1"/>
  <c r="K835" i="49" s="1"/>
  <c r="L835" i="49" s="1"/>
  <c r="M835" i="49" s="1"/>
  <c r="F836" i="49" l="1"/>
  <c r="K836" i="49" s="1"/>
  <c r="L836" i="49" s="1"/>
  <c r="M836" i="49" s="1"/>
  <c r="F837" i="49" l="1"/>
  <c r="K837" i="49" s="1"/>
  <c r="L837" i="49" s="1"/>
  <c r="M837" i="49" s="1"/>
  <c r="F838" i="49" l="1"/>
  <c r="K838" i="49" s="1"/>
  <c r="L838" i="49" s="1"/>
  <c r="M838" i="49" s="1"/>
  <c r="F839" i="49" l="1"/>
  <c r="K839" i="49" s="1"/>
  <c r="L839" i="49" s="1"/>
  <c r="M839" i="49" s="1"/>
  <c r="F840" i="49" l="1"/>
  <c r="K840" i="49" s="1"/>
  <c r="L840" i="49" s="1"/>
  <c r="M840" i="49" s="1"/>
  <c r="F841" i="49" l="1"/>
  <c r="K841" i="49" l="1"/>
  <c r="L841" i="49" s="1"/>
  <c r="M841" i="49" s="1"/>
  <c r="B13" i="49"/>
  <c r="F842" i="49"/>
  <c r="K842" i="49" s="1"/>
  <c r="L842" i="49" s="1"/>
  <c r="M842" i="49" s="1"/>
  <c r="F843" i="49" l="1"/>
  <c r="K843" i="49" s="1"/>
  <c r="L843" i="49" s="1"/>
  <c r="M843" i="49" s="1"/>
  <c r="F844" i="49" l="1"/>
  <c r="K844" i="49" s="1"/>
  <c r="L844" i="49" s="1"/>
  <c r="M844" i="49" s="1"/>
  <c r="F845" i="49" l="1"/>
  <c r="K845" i="49" s="1"/>
  <c r="L845" i="49" s="1"/>
  <c r="M845" i="49" s="1"/>
  <c r="F846" i="49" l="1"/>
  <c r="K846" i="49" s="1"/>
  <c r="L846" i="49" s="1"/>
  <c r="M846" i="49" s="1"/>
  <c r="F847" i="49" l="1"/>
  <c r="K847" i="49" s="1"/>
  <c r="L847" i="49" s="1"/>
  <c r="M847" i="49" s="1"/>
  <c r="F848" i="49" l="1"/>
  <c r="K848" i="49" s="1"/>
  <c r="L848" i="49" s="1"/>
  <c r="M848" i="49" s="1"/>
  <c r="F849" i="49" l="1"/>
  <c r="K849" i="49" s="1"/>
  <c r="L849" i="49" s="1"/>
  <c r="M849" i="49" s="1"/>
  <c r="F850" i="49" l="1"/>
  <c r="K850" i="49" s="1"/>
  <c r="L850" i="49" s="1"/>
  <c r="M850" i="49" s="1"/>
  <c r="F851" i="49" l="1"/>
  <c r="K851" i="49" s="1"/>
  <c r="L851" i="49" s="1"/>
  <c r="M851" i="49" s="1"/>
  <c r="F852" i="49" l="1"/>
  <c r="K852" i="49" s="1"/>
  <c r="L852" i="49" s="1"/>
  <c r="M852" i="49" s="1"/>
  <c r="F853" i="49" l="1"/>
  <c r="K853" i="49" s="1"/>
  <c r="L853" i="49" s="1"/>
  <c r="M853" i="49" s="1"/>
  <c r="F854" i="49" l="1"/>
  <c r="K854" i="49" s="1"/>
  <c r="L854" i="49" s="1"/>
  <c r="M854" i="49" s="1"/>
  <c r="F855" i="49" l="1"/>
  <c r="K855" i="49" s="1"/>
  <c r="L855" i="49" s="1"/>
  <c r="M855" i="49" s="1"/>
  <c r="F856" i="49" l="1"/>
  <c r="K856" i="49" s="1"/>
  <c r="L856" i="49" s="1"/>
  <c r="M856" i="49" s="1"/>
  <c r="F857" i="49" l="1"/>
  <c r="K857" i="49" s="1"/>
  <c r="L857" i="49" s="1"/>
  <c r="M857" i="49" s="1"/>
  <c r="F858" i="49" l="1"/>
  <c r="K858" i="49" s="1"/>
  <c r="L858" i="49" s="1"/>
  <c r="M858" i="49" s="1"/>
  <c r="F859" i="49" l="1"/>
  <c r="K859" i="49" s="1"/>
  <c r="L859" i="49" s="1"/>
  <c r="M859" i="49" s="1"/>
  <c r="F860" i="49" l="1"/>
  <c r="K860" i="49" s="1"/>
  <c r="L860" i="49" s="1"/>
  <c r="M860" i="49" s="1"/>
  <c r="F861" i="49" l="1"/>
  <c r="K861" i="49" s="1"/>
  <c r="L861" i="49" s="1"/>
  <c r="M861" i="49" s="1"/>
  <c r="F862" i="49" l="1"/>
  <c r="K862" i="49" s="1"/>
  <c r="L862" i="49" s="1"/>
  <c r="M862" i="49" s="1"/>
  <c r="F863" i="49" l="1"/>
  <c r="K863" i="49" s="1"/>
  <c r="L863" i="49" s="1"/>
  <c r="M863" i="49" s="1"/>
  <c r="F864" i="49" l="1"/>
  <c r="K864" i="49" s="1"/>
  <c r="L864" i="49" s="1"/>
  <c r="M864" i="49" s="1"/>
  <c r="F865" i="49" l="1"/>
  <c r="K865" i="49" s="1"/>
  <c r="L865" i="49" s="1"/>
  <c r="M865" i="49" s="1"/>
  <c r="F866" i="49" l="1"/>
  <c r="K866" i="49" s="1"/>
  <c r="L866" i="49" s="1"/>
  <c r="M866" i="49" s="1"/>
  <c r="F867" i="49" l="1"/>
  <c r="K867" i="49" s="1"/>
  <c r="L867" i="49" s="1"/>
  <c r="M867" i="49" s="1"/>
  <c r="F868" i="49" l="1"/>
  <c r="K868" i="49" s="1"/>
  <c r="L868" i="49" s="1"/>
  <c r="M868" i="49" s="1"/>
  <c r="F869" i="49" l="1"/>
  <c r="K869" i="49" s="1"/>
  <c r="L869" i="49" s="1"/>
  <c r="M869" i="49" s="1"/>
  <c r="F870" i="49" l="1"/>
  <c r="K870" i="49" s="1"/>
  <c r="L870" i="49" s="1"/>
  <c r="M870" i="49" s="1"/>
  <c r="F871" i="49" l="1"/>
  <c r="K871" i="49" s="1"/>
  <c r="L871" i="49" s="1"/>
  <c r="M871" i="49" s="1"/>
  <c r="F872" i="49" l="1"/>
  <c r="K872" i="49" s="1"/>
  <c r="L872" i="49" s="1"/>
  <c r="M872" i="49" s="1"/>
  <c r="F873" i="49" l="1"/>
  <c r="K873" i="49" s="1"/>
  <c r="L873" i="49" s="1"/>
  <c r="M873" i="49" s="1"/>
  <c r="F874" i="49" l="1"/>
  <c r="K874" i="49" s="1"/>
  <c r="L874" i="49" s="1"/>
  <c r="M874" i="49" s="1"/>
  <c r="F875" i="49" l="1"/>
  <c r="K875" i="49" s="1"/>
  <c r="L875" i="49" s="1"/>
  <c r="M875" i="49" s="1"/>
  <c r="F876" i="49" l="1"/>
  <c r="K876" i="49" s="1"/>
  <c r="L876" i="49" s="1"/>
  <c r="M876" i="49" s="1"/>
  <c r="F877" i="49" l="1"/>
  <c r="K877" i="49" s="1"/>
  <c r="L877" i="49" s="1"/>
  <c r="M877" i="49" s="1"/>
  <c r="F878" i="49" l="1"/>
  <c r="K878" i="49" s="1"/>
  <c r="L878" i="49" s="1"/>
  <c r="M878" i="49" s="1"/>
  <c r="F879" i="49" l="1"/>
  <c r="K879" i="49" s="1"/>
  <c r="L879" i="49" s="1"/>
  <c r="M879" i="49" s="1"/>
  <c r="F880" i="49" l="1"/>
  <c r="K880" i="49" s="1"/>
  <c r="L880" i="49" s="1"/>
  <c r="M880" i="49" s="1"/>
  <c r="F881" i="49" l="1"/>
  <c r="K881" i="49" s="1"/>
  <c r="L881" i="49" s="1"/>
  <c r="M881" i="49" s="1"/>
  <c r="F882" i="49" l="1"/>
  <c r="K882" i="49" s="1"/>
  <c r="L882" i="49" s="1"/>
  <c r="M882" i="49" s="1"/>
  <c r="F883" i="49" l="1"/>
  <c r="K883" i="49" s="1"/>
  <c r="L883" i="49" s="1"/>
  <c r="M883" i="49" s="1"/>
  <c r="F884" i="49" l="1"/>
  <c r="K884" i="49" s="1"/>
  <c r="L884" i="49" s="1"/>
  <c r="M884" i="49" s="1"/>
  <c r="F885" i="49" l="1"/>
  <c r="K885" i="49" s="1"/>
  <c r="L885" i="49" s="1"/>
  <c r="M885" i="49" s="1"/>
  <c r="F886" i="49" l="1"/>
  <c r="K886" i="49" s="1"/>
  <c r="L886" i="49" s="1"/>
  <c r="M886" i="49" s="1"/>
  <c r="F887" i="49" l="1"/>
  <c r="K887" i="49" s="1"/>
  <c r="L887" i="49" s="1"/>
  <c r="M887" i="49" s="1"/>
  <c r="F888" i="49" l="1"/>
  <c r="K888" i="49" s="1"/>
  <c r="L888" i="49" s="1"/>
  <c r="M888" i="49" s="1"/>
  <c r="F889" i="49" l="1"/>
  <c r="K889" i="49" s="1"/>
  <c r="L889" i="49" s="1"/>
  <c r="M889" i="49" s="1"/>
  <c r="F890" i="49" l="1"/>
  <c r="K890" i="49" s="1"/>
  <c r="L890" i="49" s="1"/>
  <c r="M890" i="49" s="1"/>
  <c r="F891" i="49" l="1"/>
  <c r="K891" i="49" s="1"/>
  <c r="L891" i="49" s="1"/>
  <c r="M891" i="49" s="1"/>
  <c r="F892" i="49" l="1"/>
  <c r="K892" i="49" s="1"/>
  <c r="L892" i="49" s="1"/>
  <c r="M892" i="49" s="1"/>
  <c r="F893" i="49" l="1"/>
  <c r="K893" i="49" s="1"/>
  <c r="L893" i="49" s="1"/>
  <c r="M893" i="49" s="1"/>
  <c r="F894" i="49" l="1"/>
  <c r="K894" i="49" s="1"/>
  <c r="L894" i="49" s="1"/>
  <c r="M894" i="49" s="1"/>
  <c r="F895" i="49" l="1"/>
  <c r="K895" i="49" s="1"/>
  <c r="L895" i="49" s="1"/>
  <c r="M895" i="49" s="1"/>
  <c r="F896" i="49" l="1"/>
  <c r="K896" i="49" s="1"/>
  <c r="L896" i="49" s="1"/>
  <c r="M896" i="49" s="1"/>
  <c r="F897" i="49" l="1"/>
  <c r="K897" i="49" s="1"/>
  <c r="L897" i="49" s="1"/>
  <c r="M897" i="49" s="1"/>
  <c r="F898" i="49" l="1"/>
  <c r="K898" i="49" s="1"/>
  <c r="L898" i="49" s="1"/>
  <c r="M898" i="49" s="1"/>
  <c r="F899" i="49" l="1"/>
  <c r="K899" i="49" s="1"/>
  <c r="L899" i="49" s="1"/>
  <c r="M899" i="49" s="1"/>
  <c r="F900" i="49" l="1"/>
  <c r="K900" i="49" s="1"/>
  <c r="L900" i="49" s="1"/>
  <c r="M900" i="49" s="1"/>
  <c r="F901" i="49" l="1"/>
  <c r="K901" i="49" l="1"/>
  <c r="L901" i="49" s="1"/>
  <c r="M901" i="49" s="1"/>
  <c r="B14" i="49"/>
  <c r="F902" i="49" l="1"/>
  <c r="K902" i="49" s="1"/>
  <c r="L902" i="49" s="1"/>
  <c r="M902" i="49" s="1"/>
  <c r="F903" i="49" l="1"/>
  <c r="K903" i="49" s="1"/>
  <c r="L903" i="49" s="1"/>
  <c r="M903" i="49" s="1"/>
  <c r="F904" i="49"/>
  <c r="K904" i="49" s="1"/>
  <c r="L904" i="49" s="1"/>
  <c r="M904" i="49" s="1"/>
  <c r="F905" i="49" l="1"/>
  <c r="K905" i="49" s="1"/>
  <c r="L905" i="49" s="1"/>
  <c r="M905" i="49" s="1"/>
  <c r="F906" i="49" l="1"/>
  <c r="K906" i="49" s="1"/>
  <c r="L906" i="49" s="1"/>
  <c r="M906" i="49" s="1"/>
  <c r="F907" i="49" l="1"/>
  <c r="K907" i="49" s="1"/>
  <c r="L907" i="49" s="1"/>
  <c r="M907" i="49" s="1"/>
  <c r="F908" i="49" l="1"/>
  <c r="K908" i="49" s="1"/>
  <c r="L908" i="49" s="1"/>
  <c r="M908" i="49" s="1"/>
  <c r="F909" i="49" l="1"/>
  <c r="K909" i="49" s="1"/>
  <c r="L909" i="49" s="1"/>
  <c r="M909" i="49" s="1"/>
  <c r="F910" i="49" l="1"/>
  <c r="K910" i="49" s="1"/>
  <c r="L910" i="49" s="1"/>
  <c r="M910" i="49" s="1"/>
  <c r="F911" i="49" l="1"/>
  <c r="K911" i="49" s="1"/>
  <c r="L911" i="49" s="1"/>
  <c r="M911" i="49" s="1"/>
  <c r="F912" i="49" l="1"/>
  <c r="K912" i="49" s="1"/>
  <c r="L912" i="49" s="1"/>
  <c r="M912" i="49" s="1"/>
  <c r="F913" i="49" l="1"/>
  <c r="K913" i="49" s="1"/>
  <c r="L913" i="49" s="1"/>
  <c r="M913" i="49" s="1"/>
  <c r="F914" i="49" l="1"/>
  <c r="K914" i="49" s="1"/>
  <c r="L914" i="49" s="1"/>
  <c r="M914" i="49" s="1"/>
  <c r="F915" i="49" l="1"/>
  <c r="K915" i="49" s="1"/>
  <c r="L915" i="49" s="1"/>
  <c r="M915" i="49" s="1"/>
  <c r="F916" i="49" l="1"/>
  <c r="K916" i="49" s="1"/>
  <c r="L916" i="49" s="1"/>
  <c r="M916" i="49" s="1"/>
  <c r="F917" i="49" l="1"/>
  <c r="K917" i="49" s="1"/>
  <c r="L917" i="49" s="1"/>
  <c r="M917" i="49" s="1"/>
  <c r="F918" i="49" l="1"/>
  <c r="K918" i="49" s="1"/>
  <c r="L918" i="49" s="1"/>
  <c r="M918" i="49" s="1"/>
  <c r="F919" i="49" l="1"/>
  <c r="K919" i="49" s="1"/>
  <c r="L919" i="49" s="1"/>
  <c r="M919" i="49" s="1"/>
  <c r="F920" i="49" l="1"/>
  <c r="K920" i="49" s="1"/>
  <c r="L920" i="49" s="1"/>
  <c r="M920" i="49" s="1"/>
  <c r="F921" i="49" l="1"/>
  <c r="K921" i="49" s="1"/>
  <c r="L921" i="49" s="1"/>
  <c r="M921" i="49" s="1"/>
  <c r="F922" i="49" l="1"/>
  <c r="K922" i="49" s="1"/>
  <c r="L922" i="49" s="1"/>
  <c r="M922" i="49" s="1"/>
  <c r="F923" i="49" l="1"/>
  <c r="K923" i="49" s="1"/>
  <c r="L923" i="49" s="1"/>
  <c r="M923" i="49" s="1"/>
  <c r="F924" i="49" l="1"/>
  <c r="K924" i="49" s="1"/>
  <c r="L924" i="49" s="1"/>
  <c r="M924" i="49" s="1"/>
  <c r="F925" i="49" l="1"/>
  <c r="K925" i="49" s="1"/>
  <c r="L925" i="49" s="1"/>
  <c r="M925" i="49" s="1"/>
  <c r="F926" i="49" l="1"/>
  <c r="K926" i="49" s="1"/>
  <c r="L926" i="49" s="1"/>
  <c r="M926" i="49" s="1"/>
  <c r="F927" i="49" l="1"/>
  <c r="K927" i="49" s="1"/>
  <c r="L927" i="49" s="1"/>
  <c r="M927" i="49" s="1"/>
  <c r="F928" i="49" l="1"/>
  <c r="K928" i="49" s="1"/>
  <c r="L928" i="49" s="1"/>
  <c r="M928" i="49" s="1"/>
  <c r="F929" i="49" l="1"/>
  <c r="K929" i="49" s="1"/>
  <c r="L929" i="49" s="1"/>
  <c r="M929" i="49" s="1"/>
  <c r="F930" i="49" l="1"/>
  <c r="K930" i="49" s="1"/>
  <c r="L930" i="49" s="1"/>
  <c r="M930" i="49" s="1"/>
  <c r="F931" i="49" l="1"/>
  <c r="K931" i="49" s="1"/>
  <c r="L931" i="49" s="1"/>
  <c r="M931" i="49" s="1"/>
  <c r="F932" i="49" l="1"/>
  <c r="K932" i="49" s="1"/>
  <c r="L932" i="49" s="1"/>
  <c r="M932" i="49" s="1"/>
  <c r="F933" i="49" l="1"/>
  <c r="K933" i="49" s="1"/>
  <c r="L933" i="49" s="1"/>
  <c r="M933" i="49" s="1"/>
  <c r="F934" i="49" l="1"/>
  <c r="K934" i="49" s="1"/>
  <c r="L934" i="49" s="1"/>
  <c r="M934" i="49" s="1"/>
  <c r="F935" i="49" l="1"/>
  <c r="K935" i="49" s="1"/>
  <c r="L935" i="49" s="1"/>
  <c r="M935" i="49" s="1"/>
  <c r="F936" i="49" l="1"/>
  <c r="K936" i="49" s="1"/>
  <c r="L936" i="49" s="1"/>
  <c r="M936" i="49" s="1"/>
  <c r="F937" i="49" l="1"/>
  <c r="K937" i="49" s="1"/>
  <c r="L937" i="49" s="1"/>
  <c r="M937" i="49" s="1"/>
  <c r="F938" i="49" l="1"/>
  <c r="K938" i="49" s="1"/>
  <c r="L938" i="49" s="1"/>
  <c r="M938" i="49" s="1"/>
  <c r="F939" i="49" l="1"/>
  <c r="K939" i="49" s="1"/>
  <c r="L939" i="49" s="1"/>
  <c r="M939" i="49" s="1"/>
  <c r="F940" i="49" l="1"/>
  <c r="K940" i="49" s="1"/>
  <c r="L940" i="49" s="1"/>
  <c r="M940" i="49" s="1"/>
  <c r="F941" i="49" l="1"/>
  <c r="K941" i="49" s="1"/>
  <c r="L941" i="49" s="1"/>
  <c r="M941" i="49" s="1"/>
  <c r="F942" i="49" l="1"/>
  <c r="K942" i="49" s="1"/>
  <c r="L942" i="49" s="1"/>
  <c r="M942" i="49" s="1"/>
  <c r="F943" i="49" l="1"/>
  <c r="K943" i="49" s="1"/>
  <c r="L943" i="49" s="1"/>
  <c r="M943" i="49" s="1"/>
  <c r="F944" i="49" l="1"/>
  <c r="K944" i="49" s="1"/>
  <c r="L944" i="49" s="1"/>
  <c r="M944" i="49" s="1"/>
  <c r="F945" i="49" l="1"/>
  <c r="K945" i="49" s="1"/>
  <c r="L945" i="49" s="1"/>
  <c r="M945" i="49" s="1"/>
  <c r="F946" i="49" l="1"/>
  <c r="K946" i="49" s="1"/>
  <c r="L946" i="49" s="1"/>
  <c r="M946" i="49" s="1"/>
  <c r="F947" i="49" l="1"/>
  <c r="K947" i="49" s="1"/>
  <c r="L947" i="49" s="1"/>
  <c r="M947" i="49" s="1"/>
  <c r="F948" i="49" l="1"/>
  <c r="K948" i="49" s="1"/>
  <c r="L948" i="49" s="1"/>
  <c r="M948" i="49" s="1"/>
  <c r="F949" i="49" l="1"/>
  <c r="K949" i="49" s="1"/>
  <c r="L949" i="49" s="1"/>
  <c r="M949" i="49" s="1"/>
  <c r="F950" i="49" l="1"/>
  <c r="K950" i="49" s="1"/>
  <c r="L950" i="49" s="1"/>
  <c r="M950" i="49" s="1"/>
  <c r="F951" i="49" l="1"/>
  <c r="K951" i="49" s="1"/>
  <c r="L951" i="49" s="1"/>
  <c r="M951" i="49" s="1"/>
  <c r="F952" i="49" l="1"/>
  <c r="K952" i="49" s="1"/>
  <c r="L952" i="49" s="1"/>
  <c r="M952" i="49" s="1"/>
  <c r="F953" i="49" l="1"/>
  <c r="K953" i="49" s="1"/>
  <c r="L953" i="49" s="1"/>
  <c r="M953" i="49" s="1"/>
  <c r="F954" i="49" l="1"/>
  <c r="K954" i="49" s="1"/>
  <c r="L954" i="49" s="1"/>
  <c r="M954" i="49" s="1"/>
  <c r="F955" i="49" l="1"/>
  <c r="K955" i="49" s="1"/>
  <c r="L955" i="49" s="1"/>
  <c r="M955" i="49" s="1"/>
  <c r="F956" i="49" l="1"/>
  <c r="K956" i="49" s="1"/>
  <c r="L956" i="49" s="1"/>
  <c r="M956" i="49" s="1"/>
  <c r="F957" i="49" l="1"/>
  <c r="K957" i="49" s="1"/>
  <c r="L957" i="49" s="1"/>
  <c r="M957" i="49" s="1"/>
  <c r="F958" i="49" l="1"/>
  <c r="K958" i="49" s="1"/>
  <c r="L958" i="49" s="1"/>
  <c r="M958" i="49" s="1"/>
  <c r="F959" i="49" l="1"/>
  <c r="K959" i="49" s="1"/>
  <c r="L959" i="49" s="1"/>
  <c r="M959" i="49" s="1"/>
  <c r="F960" i="49" l="1"/>
  <c r="K960" i="49" s="1"/>
  <c r="L960" i="49" s="1"/>
  <c r="M960" i="49" s="1"/>
  <c r="F961" i="49" l="1"/>
  <c r="K961" i="49" l="1"/>
  <c r="L961" i="49" s="1"/>
  <c r="M961" i="49" s="1"/>
  <c r="B15" i="49"/>
  <c r="F962" i="49" l="1"/>
  <c r="K962" i="49" s="1"/>
  <c r="L962" i="49" s="1"/>
  <c r="M962" i="49" s="1"/>
  <c r="F963" i="49" l="1"/>
  <c r="K963" i="49" s="1"/>
  <c r="L963" i="49" s="1"/>
  <c r="M963" i="49" s="1"/>
  <c r="F964" i="49"/>
  <c r="K964" i="49" s="1"/>
  <c r="L964" i="49" s="1"/>
  <c r="M964" i="49" s="1"/>
  <c r="F965" i="49" l="1"/>
  <c r="K965" i="49" s="1"/>
  <c r="L965" i="49" s="1"/>
  <c r="M965" i="49" s="1"/>
  <c r="F966" i="49" l="1"/>
  <c r="K966" i="49" s="1"/>
  <c r="L966" i="49" s="1"/>
  <c r="M966" i="49" s="1"/>
  <c r="F967" i="49" l="1"/>
  <c r="K967" i="49" s="1"/>
  <c r="L967" i="49" s="1"/>
  <c r="M967" i="49" s="1"/>
  <c r="F968" i="49" l="1"/>
  <c r="K968" i="49" s="1"/>
  <c r="L968" i="49" s="1"/>
  <c r="M968" i="49" s="1"/>
  <c r="F969" i="49" l="1"/>
  <c r="K969" i="49" s="1"/>
  <c r="L969" i="49" s="1"/>
  <c r="M969" i="49" s="1"/>
  <c r="F970" i="49" l="1"/>
  <c r="K970" i="49" s="1"/>
  <c r="L970" i="49" s="1"/>
  <c r="M970" i="49" s="1"/>
  <c r="F971" i="49" l="1"/>
  <c r="K971" i="49" s="1"/>
  <c r="L971" i="49" s="1"/>
  <c r="M971" i="49" s="1"/>
  <c r="F972" i="49" l="1"/>
  <c r="K972" i="49" s="1"/>
  <c r="L972" i="49" s="1"/>
  <c r="M972" i="49" s="1"/>
  <c r="F973" i="49" l="1"/>
  <c r="K973" i="49" s="1"/>
  <c r="L973" i="49" s="1"/>
  <c r="M973" i="49" s="1"/>
  <c r="F974" i="49" l="1"/>
  <c r="K974" i="49" s="1"/>
  <c r="L974" i="49" s="1"/>
  <c r="M974" i="49" s="1"/>
  <c r="F975" i="49" l="1"/>
  <c r="K975" i="49" s="1"/>
  <c r="L975" i="49" s="1"/>
  <c r="M975" i="49" s="1"/>
  <c r="F976" i="49" l="1"/>
  <c r="K976" i="49" s="1"/>
  <c r="L976" i="49" s="1"/>
  <c r="M976" i="49" s="1"/>
  <c r="F977" i="49" l="1"/>
  <c r="K977" i="49" s="1"/>
  <c r="L977" i="49" s="1"/>
  <c r="M977" i="49" s="1"/>
  <c r="F978" i="49" l="1"/>
  <c r="K978" i="49" s="1"/>
  <c r="L978" i="49" s="1"/>
  <c r="M978" i="49" s="1"/>
  <c r="F979" i="49" l="1"/>
  <c r="K979" i="49" s="1"/>
  <c r="L979" i="49" s="1"/>
  <c r="M979" i="49" s="1"/>
  <c r="F980" i="49" l="1"/>
  <c r="K980" i="49" s="1"/>
  <c r="L980" i="49" s="1"/>
  <c r="M980" i="49" s="1"/>
  <c r="F981" i="49" l="1"/>
  <c r="K981" i="49" s="1"/>
  <c r="L981" i="49" s="1"/>
  <c r="M981" i="49" s="1"/>
  <c r="F982" i="49" l="1"/>
  <c r="K982" i="49" s="1"/>
  <c r="L982" i="49" s="1"/>
  <c r="M982" i="49" s="1"/>
  <c r="F983" i="49" l="1"/>
  <c r="K983" i="49" s="1"/>
  <c r="L983" i="49" s="1"/>
  <c r="M983" i="49" s="1"/>
  <c r="F984" i="49" l="1"/>
  <c r="K984" i="49" s="1"/>
  <c r="L984" i="49" s="1"/>
  <c r="M984" i="49" s="1"/>
  <c r="F985" i="49" l="1"/>
  <c r="K985" i="49" s="1"/>
  <c r="L985" i="49" s="1"/>
  <c r="M985" i="49" s="1"/>
  <c r="F986" i="49" l="1"/>
  <c r="K986" i="49" s="1"/>
  <c r="L986" i="49" s="1"/>
  <c r="M986" i="49" s="1"/>
  <c r="F987" i="49" l="1"/>
  <c r="K987" i="49" s="1"/>
  <c r="L987" i="49" s="1"/>
  <c r="M987" i="49" s="1"/>
  <c r="F988" i="49" l="1"/>
  <c r="K988" i="49" s="1"/>
  <c r="L988" i="49" s="1"/>
  <c r="M988" i="49" s="1"/>
  <c r="F989" i="49" l="1"/>
  <c r="K989" i="49" s="1"/>
  <c r="L989" i="49" s="1"/>
  <c r="M989" i="49" s="1"/>
  <c r="F990" i="49" l="1"/>
  <c r="K990" i="49" s="1"/>
  <c r="L990" i="49" s="1"/>
  <c r="M990" i="49" s="1"/>
  <c r="F991" i="49" l="1"/>
  <c r="K991" i="49" s="1"/>
  <c r="L991" i="49" s="1"/>
  <c r="M991" i="49" s="1"/>
  <c r="F992" i="49" l="1"/>
  <c r="K992" i="49" s="1"/>
  <c r="L992" i="49" s="1"/>
  <c r="M992" i="49" s="1"/>
  <c r="F993" i="49" l="1"/>
  <c r="K993" i="49" s="1"/>
  <c r="L993" i="49" s="1"/>
  <c r="M993" i="49" s="1"/>
  <c r="F994" i="49" l="1"/>
  <c r="K994" i="49" s="1"/>
  <c r="L994" i="49" s="1"/>
  <c r="M994" i="49" s="1"/>
  <c r="F995" i="49" l="1"/>
  <c r="K995" i="49" s="1"/>
  <c r="L995" i="49" s="1"/>
  <c r="M995" i="49" s="1"/>
  <c r="F996" i="49" l="1"/>
  <c r="K996" i="49" s="1"/>
  <c r="L996" i="49" s="1"/>
  <c r="M996" i="49" s="1"/>
  <c r="F997" i="49" l="1"/>
  <c r="K997" i="49" s="1"/>
  <c r="L997" i="49" s="1"/>
  <c r="M997" i="49" s="1"/>
  <c r="F998" i="49" l="1"/>
  <c r="K998" i="49" s="1"/>
  <c r="L998" i="49" s="1"/>
  <c r="M998" i="49" s="1"/>
  <c r="F999" i="49" l="1"/>
  <c r="K999" i="49" s="1"/>
  <c r="L999" i="49" s="1"/>
  <c r="M999" i="49" s="1"/>
  <c r="F1000" i="49" l="1"/>
  <c r="K1000" i="49" s="1"/>
  <c r="L1000" i="49" s="1"/>
  <c r="M1000" i="4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tc={2AC26CA7-C602-4A26-80B4-F1ECB7BC2CC9}</author>
    <author>tc={2620BCCE-AE5C-4BD9-8B93-C70EABE0B8FC}</author>
    <author>tc={2C09280A-DE51-4AFC-AC57-D9DBF2FAB363}</author>
    <author>tc={99395AAD-1362-4029-9052-EEBBC45CB110}</author>
    <author>tc={3C95202F-2F61-4384-9E01-6523EFAC5800}</author>
    <author>tc={3159E225-1C5A-4757-B4E0-76BE319DD4C5}</author>
    <author>tc={B64E23D8-1BFE-427E-951E-BC61A8619C4D}</author>
    <author>tc={6D8011F2-F8CE-45AA-8C9A-967602985857}</author>
    <author>tc={3662DFD4-F0A3-4D2D-A29C-4CD456136D62}</author>
    <author>tc={5FF6F5DD-623F-4CF2-9522-A07905139919}</author>
    <author>tc={20A1B426-DB22-4EB5-B9D5-A5B34308ABD5}</author>
    <author>tc={B9416409-9653-4B2A-A47B-CEECEA5D59EE}</author>
  </authors>
  <commentList>
    <comment ref="G1" authorId="0" shapeId="0" xr:uid="{2AC26CA7-C602-4A26-80B4-F1ECB7BC2CC9}">
      <text>
        <t>[Threaded comment]
Your version of Excel allows you to read this threaded comment; however, any edits to it will get removed if the file is opened in a newer version of Excel. Learn more: https://go.microsoft.com/fwlink/?linkid=870924
Comment:
    Insert the Total Monthly $ amount you need on a monthly basis at that age. Copy the $ amount down until you need a different amount. Repeat until all rows are filled.</t>
      </text>
    </comment>
    <comment ref="H1" authorId="1" shapeId="0" xr:uid="{2620BCCE-AE5C-4BD9-8B93-C70EABE0B8FC}">
      <text>
        <t>[Threaded comment]
Your version of Excel allows you to read this threaded comment; however, any edits to it will get removed if the file is opened in a newer version of Excel. Learn more: https://go.microsoft.com/fwlink/?linkid=870924
Comment:
    Insert the amount you plan to take out of Social Security on a monthly basis at that age. This amount should change over time. You must manually adjust it in the rows below.</t>
      </text>
    </comment>
    <comment ref="I1" authorId="2" shapeId="0" xr:uid="{2C09280A-DE51-4AFC-AC57-D9DBF2FAB363}">
      <text>
        <t>[Threaded comment]
Your version of Excel allows you to read this threaded comment; however, any edits to it will get removed if the file is opened in a newer version of Excel. Learn more: https://go.microsoft.com/fwlink/?linkid=870924
Comment:
    Insert the amount you may get from other sources at that age. This amount may change over time. You must manually adjust it in the rows below.</t>
      </text>
    </comment>
    <comment ref="A7" authorId="3" shapeId="0" xr:uid="{99395AAD-1362-4029-9052-EEBBC45CB110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the date when you will start taking money out of your retirement funds</t>
      </text>
    </comment>
    <comment ref="A8" authorId="4" shapeId="0" xr:uid="{3C95202F-2F61-4384-9E01-6523EFAC5800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the Starting $ Amount you have or will have in your retirement at that time.</t>
      </text>
    </comment>
    <comment ref="A9" authorId="5" shapeId="0" xr:uid="{3159E225-1C5A-4757-B4E0-76BE319DD4C5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the average % of how you expect to do in the market.</t>
      </text>
    </comment>
    <comment ref="A10" authorId="6" shapeId="0" xr:uid="{B64E23D8-1BFE-427E-951E-BC61A8619C4D}">
      <text>
        <t>[Threaded comment]
Your version of Excel allows you to read this threaded comment; however, any edits to it will get removed if the file is opened in a newer version of Excel. Learn more: https://go.microsoft.com/fwlink/?linkid=870924
Comment:
    What is your Date of Birth?</t>
      </text>
    </comment>
    <comment ref="A12" authorId="7" shapeId="0" xr:uid="{6D8011F2-F8CE-45AA-8C9A-96760298585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Put in any age number on the left and you will see the amount of money left in your retirement on the right 
</t>
      </text>
    </comment>
    <comment ref="A21" authorId="8" shapeId="0" xr:uid="{3662DFD4-F0A3-4D2D-A29C-4CD456136D62}">
      <text>
        <t>[Threaded comment]
Your version of Excel allows you to read this threaded comment; however, any edits to it will get removed if the file is opened in a newer version of Excel. Learn more: https://go.microsoft.com/fwlink/?linkid=870924
Comment:
    Use this table to insert the $ you will get from Social Security monthly at various ages. You can get these $ amounts from the IRS.GOV/payments website.</t>
      </text>
    </comment>
    <comment ref="B30" authorId="9" shapeId="0" xr:uid="{5FF6F5DD-623F-4CF2-9522-A07905139919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the calculator above, put in the date you Plan to Retire!</t>
      </text>
    </comment>
    <comment ref="B31" authorId="10" shapeId="0" xr:uid="{20A1B426-DB22-4EB5-B9D5-A5B34308ABD5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the calculated figures, put in the amount of TOTAL $ you will need on a monthly basis. Remember that this $ amount is from ALL sources.</t>
      </text>
    </comment>
    <comment ref="B32" authorId="11" shapeId="0" xr:uid="{B9416409-9653-4B2A-A47B-CEECEA5D59EE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the calculated figures above, insert your “Market Growth % Goal”. You should consult with your Financial Consultant if this is a realistic goal.</t>
      </text>
    </comment>
  </commentList>
</comments>
</file>

<file path=xl/sharedStrings.xml><?xml version="1.0" encoding="utf-8"?>
<sst xmlns="http://schemas.openxmlformats.org/spreadsheetml/2006/main" count="25" uniqueCount="25">
  <si>
    <t>START $</t>
  </si>
  <si>
    <t>AGE</t>
  </si>
  <si>
    <t>Monthly $</t>
  </si>
  <si>
    <t>Avg Annual Growth %</t>
  </si>
  <si>
    <t>Your Date of Birth</t>
  </si>
  <si>
    <t>Retire Date</t>
  </si>
  <si>
    <t>Monthly Avg Need</t>
  </si>
  <si>
    <t>% Market Growth</t>
  </si>
  <si>
    <t>$ After WD</t>
  </si>
  <si>
    <t>+ Mo Growth</t>
  </si>
  <si>
    <t>SS Income $</t>
  </si>
  <si>
    <t>Add'l Income $</t>
  </si>
  <si>
    <t>Total Mo WD</t>
  </si>
  <si>
    <t>RETIREMENT $ LEFT AT AGE</t>
  </si>
  <si>
    <t>YOU SOC SEC AT AGE</t>
  </si>
  <si>
    <t>YOUR RETIREMENT KEY GOALS</t>
  </si>
  <si>
    <t>+ or -</t>
  </si>
  <si>
    <t>Start Date</t>
  </si>
  <si>
    <t>Enter data into all the Green Cells</t>
  </si>
  <si>
    <t>Adjust info for WHAT-IF scenarios</t>
  </si>
  <si>
    <t>HOW TO USE THIS PLANNER</t>
  </si>
  <si>
    <t>The purple tags show instructions</t>
  </si>
  <si>
    <t>Start Retire WD Date</t>
  </si>
  <si>
    <t>Start Retire $ Amount</t>
  </si>
  <si>
    <t>RETIREMENT PLANNER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</si>
</sst>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"/>
    <numFmt numFmtId="167" formatCode="mmm\ yyyy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0" fontId="2" fillId="2" borderId="1" xfId="0" applyFont="1" applyFill="1" applyBorder="1"/>
    <xf numFmtId="14" fontId="2" fillId="4" borderId="1" xfId="0" applyNumberFormat="1" applyFont="1" applyFill="1" applyBorder="1" applyAlignment="1">
      <alignment horizontal="right"/>
    </xf>
    <xf numFmtId="165" fontId="2" fillId="4" borderId="1" xfId="0" applyNumberFormat="1" applyFont="1" applyFill="1" applyBorder="1" applyAlignment="1">
      <alignment horizontal="right"/>
    </xf>
    <xf numFmtId="10" fontId="2" fillId="4" borderId="1" xfId="1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166" fontId="0" fillId="0" borderId="1" xfId="0" applyNumberFormat="1" applyBorder="1" applyAlignment="1">
      <alignment horizontal="center"/>
    </xf>
    <xf numFmtId="165" fontId="2" fillId="2" borderId="1" xfId="0" applyNumberFormat="1" applyFont="1" applyFill="1" applyBorder="1" applyAlignment="1">
      <alignment horizontal="right"/>
    </xf>
    <xf numFmtId="166" fontId="0" fillId="0" borderId="0" xfId="0" applyNumberForma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9" fontId="2" fillId="4" borderId="1" xfId="0" applyNumberFormat="1" applyFont="1" applyFill="1" applyBorder="1" applyAlignment="1">
      <alignment horizontal="right"/>
    </xf>
    <xf numFmtId="165" fontId="0" fillId="4" borderId="1" xfId="0" applyNumberFormat="1" applyFill="1" applyBorder="1" applyAlignment="1">
      <alignment horizontal="right"/>
    </xf>
    <xf numFmtId="167" fontId="0" fillId="0" borderId="1" xfId="0" applyNumberFormat="1" applyBorder="1" applyAlignment="1">
      <alignment horizontal="center"/>
    </xf>
    <xf numFmtId="164" fontId="2" fillId="5" borderId="1" xfId="0" quotePrefix="1" applyNumberFormat="1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/>
    </xf>
    <xf numFmtId="0" fontId="2" fillId="5" borderId="1" xfId="0" quotePrefix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left"/>
    </xf>
  </cellXfs>
  <cellStyles count="4">
    <cellStyle name="Currency 2" xfId="3" xr:uid="{2904BF8B-CF5A-457E-9291-A14141CDCFCD}"/>
    <cellStyle name="Normal" xfId="0" builtinId="0"/>
    <cellStyle name="Percent" xfId="1" builtinId="5"/>
    <cellStyle name="Percent 2" xfId="2" xr:uid="{7BA5763E-8B8A-41DC-A2E8-0A8DC3EFE7D1}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dd Troup" id="{755A1391-0644-4CBB-A94A-47F306BF2661}" userId="7d267970b143da35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6-07-05T21:16:56.55" personId="{755A1391-0644-4CBB-A94A-47F306BF2661}" id="{2AC26CA7-C602-4A26-80B4-F1ECB7BC2CC9}">
    <text>Insert the Total Monthly $ amount you need on a monthly basis at that age. Copy the $ amount down until you need a different amount. Repeat until all rows are filled.</text>
  </threadedComment>
  <threadedComment ref="H1" dT="2026-07-05T21:18:35.89" personId="{755A1391-0644-4CBB-A94A-47F306BF2661}" id="{2620BCCE-AE5C-4BD9-8B93-C70EABE0B8FC}">
    <text>Insert the amount you plan to take out of Social Security on a monthly basis at that age. This amount should change over time. You must manually adjust it in the rows below.</text>
  </threadedComment>
  <threadedComment ref="I1" dT="2026-07-05T21:18:59.86" personId="{755A1391-0644-4CBB-A94A-47F306BF2661}" id="{2C09280A-DE51-4AFC-AC57-D9DBF2FAB363}">
    <text>Insert the amount you may get from other sources at that age. This amount may change over time. You must manually adjust it in the rows below.</text>
  </threadedComment>
  <threadedComment ref="A7" dT="2026-07-05T21:10:07.35" personId="{755A1391-0644-4CBB-A94A-47F306BF2661}" id="{99395AAD-1362-4029-9052-EEBBC45CB110}">
    <text>Enter the date when you will start taking money out of your retirement funds</text>
  </threadedComment>
  <threadedComment ref="A8" dT="2026-07-05T21:10:35.19" personId="{755A1391-0644-4CBB-A94A-47F306BF2661}" id="{3C95202F-2F61-4384-9E01-6523EFAC5800}">
    <text>Enter the Starting $ Amount you have or will have in your retirement at that time.</text>
  </threadedComment>
  <threadedComment ref="A9" dT="2026-07-05T21:11:25.92" personId="{755A1391-0644-4CBB-A94A-47F306BF2661}" id="{3159E225-1C5A-4757-B4E0-76BE319DD4C5}">
    <text>Enter the average % of how you expect to do in the market.</text>
  </threadedComment>
  <threadedComment ref="A10" dT="2026-07-05T21:11:45.28" personId="{755A1391-0644-4CBB-A94A-47F306BF2661}" id="{B64E23D8-1BFE-427E-951E-BC61A8619C4D}">
    <text>What is your Date of Birth?</text>
  </threadedComment>
  <threadedComment ref="A12" dT="2026-07-05T21:14:04.93" personId="{755A1391-0644-4CBB-A94A-47F306BF2661}" id="{6D8011F2-F8CE-45AA-8C9A-967602985857}">
    <text xml:space="preserve">Put in any age number on the left and you will see the amount of money left in your retirement on the right 
</text>
  </threadedComment>
  <threadedComment ref="A21" dT="2026-07-05T21:13:11.20" personId="{755A1391-0644-4CBB-A94A-47F306BF2661}" id="{3662DFD4-F0A3-4D2D-A29C-4CD456136D62}">
    <text>Use this table to insert the $ you will get from Social Security monthly at various ages. You can get these $ amounts from the IRS.GOV/payments website.</text>
  </threadedComment>
  <threadedComment ref="B30" dT="2026-07-05T21:14:47.73" personId="{755A1391-0644-4CBB-A94A-47F306BF2661}" id="{5FF6F5DD-623F-4CF2-9522-A07905139919}">
    <text>Based on the calculator above, put in the date you Plan to Retire!</text>
  </threadedComment>
  <threadedComment ref="B31" dT="2026-07-05T21:15:24.58" personId="{755A1391-0644-4CBB-A94A-47F306BF2661}" id="{20A1B426-DB22-4EB5-B9D5-A5B34308ABD5}">
    <text>Based on the calculated figures, put in the amount of TOTAL $ you will need on a monthly basis. Remember that this $ amount is from ALL sources.</text>
  </threadedComment>
  <threadedComment ref="B32" dT="2026-07-05T21:16:04.79" personId="{755A1391-0644-4CBB-A94A-47F306BF2661}" id="{B9416409-9653-4B2A-A47B-CEECEA5D59EE}">
    <text>Based on the calculated figures above, insert your “Market Growth % Goal”. You should consult with your Financial Consultant if this is a realistic goal.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43E57-40D7-4345-BFE9-114B783B4B26}">
  <sheetPr>
    <pageSetUpPr fitToPage="1"/>
  </sheetPr>
  <dimension ref="A1:AS100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2.5" x14ac:dyDescent="0.25"/>
  <cols>
    <col min="1" max="1" width="21" style="1" customWidth="1"/>
    <col min="2" max="2" width="12.6328125" style="1" customWidth="1"/>
    <col min="3" max="3" width="3.7265625" style="1" customWidth="1"/>
    <col min="4" max="4" width="13.90625" style="1" customWidth="1"/>
    <col min="5" max="5" width="9.08984375" style="1" customWidth="1"/>
    <col min="6" max="6" width="13" style="1" customWidth="1"/>
    <col min="7" max="8" width="12.36328125" style="1" customWidth="1"/>
    <col min="9" max="9" width="14.1796875" style="1" customWidth="1"/>
    <col min="10" max="10" width="12.54296875" style="1" customWidth="1"/>
    <col min="11" max="12" width="14" style="1" customWidth="1"/>
    <col min="13" max="13" width="9.1796875" style="1" customWidth="1"/>
    <col min="14" max="14" width="5.6328125" style="1" customWidth="1"/>
    <col min="15" max="41" width="11" style="1" customWidth="1"/>
    <col min="42" max="42" width="9.54296875" style="1" customWidth="1"/>
    <col min="43" max="43" width="12.1796875" customWidth="1"/>
    <col min="45" max="45" width="10.81640625" bestFit="1" customWidth="1"/>
  </cols>
  <sheetData>
    <row r="1" spans="1:45" s="1" customFormat="1" ht="17" customHeight="1" x14ac:dyDescent="0.25">
      <c r="A1" s="21" t="s">
        <v>20</v>
      </c>
      <c r="B1" s="21"/>
      <c r="D1" s="13" t="s">
        <v>17</v>
      </c>
      <c r="E1" s="13" t="s">
        <v>1</v>
      </c>
      <c r="F1" s="13" t="s">
        <v>0</v>
      </c>
      <c r="G1" s="13" t="s">
        <v>2</v>
      </c>
      <c r="H1" s="13" t="s">
        <v>10</v>
      </c>
      <c r="I1" s="13" t="s">
        <v>11</v>
      </c>
      <c r="J1" s="13" t="s">
        <v>12</v>
      </c>
      <c r="K1" s="13" t="s">
        <v>8</v>
      </c>
      <c r="L1" s="18" t="s">
        <v>9</v>
      </c>
      <c r="M1" s="20" t="s">
        <v>16</v>
      </c>
      <c r="N1" s="12"/>
      <c r="AQ1"/>
      <c r="AR1"/>
      <c r="AS1"/>
    </row>
    <row r="2" spans="1:45" s="1" customFormat="1" ht="13" x14ac:dyDescent="0.3">
      <c r="A2" s="23" t="s">
        <v>18</v>
      </c>
      <c r="B2" s="22"/>
      <c r="D2" s="19">
        <f>B7</f>
        <v>0</v>
      </c>
      <c r="E2" s="10">
        <f>ROUND((D2-$B$10)/365,1)</f>
        <v>0</v>
      </c>
      <c r="F2" s="4">
        <f>B8</f>
        <v>0</v>
      </c>
      <c r="G2" s="16">
        <v>0</v>
      </c>
      <c r="H2" s="16">
        <v>0</v>
      </c>
      <c r="I2" s="16">
        <v>0</v>
      </c>
      <c r="J2" s="4">
        <f>G2-H2-I2</f>
        <v>0</v>
      </c>
      <c r="K2" s="4">
        <f>F2-J2</f>
        <v>0</v>
      </c>
      <c r="L2" s="4">
        <f>K2*(1+($B$9/12))</f>
        <v>0</v>
      </c>
      <c r="M2" s="2" t="str">
        <f>IF(L2&gt;0,"Plus","Minus")</f>
        <v>Minus</v>
      </c>
      <c r="N2" s="12"/>
      <c r="AQ2"/>
      <c r="AR2"/>
      <c r="AS2"/>
    </row>
    <row r="3" spans="1:45" s="1" customFormat="1" ht="13" x14ac:dyDescent="0.3">
      <c r="A3" s="23" t="s">
        <v>19</v>
      </c>
      <c r="B3" s="22"/>
      <c r="D3" s="17">
        <f t="shared" ref="D3:D66" si="0">EDATE(D2,1)</f>
        <v>31</v>
      </c>
      <c r="E3" s="10">
        <f>ROUND((D3-$B$10)/365,1)</f>
        <v>0.1</v>
      </c>
      <c r="F3" s="4">
        <f t="shared" ref="F3:F66" si="1">L2</f>
        <v>0</v>
      </c>
      <c r="G3" s="16">
        <v>0</v>
      </c>
      <c r="H3" s="16">
        <v>0</v>
      </c>
      <c r="I3" s="16">
        <v>0</v>
      </c>
      <c r="J3" s="4">
        <f t="shared" ref="J3:J66" si="2">G3-H3-I3</f>
        <v>0</v>
      </c>
      <c r="K3" s="4">
        <f t="shared" ref="K3:K66" si="3">F3-J3</f>
        <v>0</v>
      </c>
      <c r="L3" s="4">
        <f>K3*(1+($B$9/12))</f>
        <v>0</v>
      </c>
      <c r="M3" s="2" t="str">
        <f t="shared" ref="M3:M66" si="4">IF(L3&gt;0,"Plus","Minus")</f>
        <v>Minus</v>
      </c>
      <c r="N3" s="12"/>
      <c r="AQ3"/>
      <c r="AR3"/>
      <c r="AS3"/>
    </row>
    <row r="4" spans="1:45" s="1" customFormat="1" ht="13" customHeight="1" x14ac:dyDescent="0.3">
      <c r="A4" s="23" t="s">
        <v>21</v>
      </c>
      <c r="B4" s="22"/>
      <c r="D4" s="17">
        <f t="shared" si="0"/>
        <v>59</v>
      </c>
      <c r="E4" s="10">
        <f>ROUND((D4-$B$10)/365,1)</f>
        <v>0.2</v>
      </c>
      <c r="F4" s="4">
        <f t="shared" si="1"/>
        <v>0</v>
      </c>
      <c r="G4" s="16">
        <v>0</v>
      </c>
      <c r="H4" s="16">
        <v>0</v>
      </c>
      <c r="I4" s="16">
        <v>0</v>
      </c>
      <c r="J4" s="4">
        <f t="shared" si="2"/>
        <v>0</v>
      </c>
      <c r="K4" s="4">
        <f t="shared" si="3"/>
        <v>0</v>
      </c>
      <c r="L4" s="4">
        <f>K4*(1+($B$9/12))</f>
        <v>0</v>
      </c>
      <c r="M4" s="2" t="str">
        <f t="shared" si="4"/>
        <v>Minus</v>
      </c>
      <c r="N4" s="12"/>
      <c r="AQ4"/>
      <c r="AR4"/>
      <c r="AS4"/>
    </row>
    <row r="5" spans="1:45" s="1" customFormat="1" ht="13" customHeight="1" x14ac:dyDescent="0.25">
      <c r="D5" s="17">
        <f t="shared" si="0"/>
        <v>88</v>
      </c>
      <c r="E5" s="10">
        <f>ROUND((D5-$B$10)/365,1)</f>
        <v>0.2</v>
      </c>
      <c r="F5" s="4">
        <f t="shared" si="1"/>
        <v>0</v>
      </c>
      <c r="G5" s="16">
        <v>0</v>
      </c>
      <c r="H5" s="16">
        <v>0</v>
      </c>
      <c r="I5" s="16">
        <v>0</v>
      </c>
      <c r="J5" s="4">
        <f t="shared" si="2"/>
        <v>0</v>
      </c>
      <c r="K5" s="4">
        <f t="shared" si="3"/>
        <v>0</v>
      </c>
      <c r="L5" s="4">
        <f>K5*(1+($B$9/12))</f>
        <v>0</v>
      </c>
      <c r="M5" s="2" t="str">
        <f t="shared" si="4"/>
        <v>Minus</v>
      </c>
      <c r="N5" s="12"/>
      <c r="AQ5"/>
      <c r="AR5"/>
      <c r="AS5"/>
    </row>
    <row r="6" spans="1:45" s="1" customFormat="1" ht="14" x14ac:dyDescent="0.25">
      <c r="A6" s="21" t="s">
        <v>24</v>
      </c>
      <c r="B6" s="21"/>
      <c r="D6" s="17">
        <f t="shared" si="0"/>
        <v>119</v>
      </c>
      <c r="E6" s="10">
        <f>ROUND((D6-$B$10)/365,1)</f>
        <v>0.3</v>
      </c>
      <c r="F6" s="4">
        <f t="shared" si="1"/>
        <v>0</v>
      </c>
      <c r="G6" s="16">
        <v>0</v>
      </c>
      <c r="H6" s="16">
        <v>0</v>
      </c>
      <c r="I6" s="16">
        <v>0</v>
      </c>
      <c r="J6" s="4">
        <f t="shared" si="2"/>
        <v>0</v>
      </c>
      <c r="K6" s="4">
        <f t="shared" si="3"/>
        <v>0</v>
      </c>
      <c r="L6" s="4">
        <f>K6*(1+($B$9/12))</f>
        <v>0</v>
      </c>
      <c r="M6" s="2" t="str">
        <f t="shared" si="4"/>
        <v>Minus</v>
      </c>
      <c r="N6" s="12"/>
      <c r="AQ6"/>
      <c r="AR6"/>
      <c r="AS6"/>
    </row>
    <row r="7" spans="1:45" s="1" customFormat="1" ht="13" x14ac:dyDescent="0.3">
      <c r="A7" s="5" t="s">
        <v>22</v>
      </c>
      <c r="B7" s="6"/>
      <c r="D7" s="17">
        <f t="shared" si="0"/>
        <v>149</v>
      </c>
      <c r="E7" s="10">
        <f>ROUND((D7-$B$10)/365,1)</f>
        <v>0.4</v>
      </c>
      <c r="F7" s="4">
        <f t="shared" si="1"/>
        <v>0</v>
      </c>
      <c r="G7" s="16">
        <v>0</v>
      </c>
      <c r="H7" s="16">
        <v>0</v>
      </c>
      <c r="I7" s="16">
        <v>0</v>
      </c>
      <c r="J7" s="4">
        <f t="shared" si="2"/>
        <v>0</v>
      </c>
      <c r="K7" s="4">
        <f t="shared" si="3"/>
        <v>0</v>
      </c>
      <c r="L7" s="4">
        <f>K7*(1+($B$9/12))</f>
        <v>0</v>
      </c>
      <c r="M7" s="2" t="str">
        <f t="shared" si="4"/>
        <v>Minus</v>
      </c>
      <c r="N7" s="12"/>
      <c r="AQ7"/>
      <c r="AR7"/>
      <c r="AS7"/>
    </row>
    <row r="8" spans="1:45" s="1" customFormat="1" ht="13" x14ac:dyDescent="0.3">
      <c r="A8" s="5" t="s">
        <v>23</v>
      </c>
      <c r="B8" s="7"/>
      <c r="D8" s="17">
        <f t="shared" si="0"/>
        <v>180</v>
      </c>
      <c r="E8" s="10">
        <f>ROUND((D8-$B$10)/365,1)</f>
        <v>0.5</v>
      </c>
      <c r="F8" s="4">
        <f t="shared" si="1"/>
        <v>0</v>
      </c>
      <c r="G8" s="16">
        <v>0</v>
      </c>
      <c r="H8" s="16">
        <v>0</v>
      </c>
      <c r="I8" s="16">
        <v>0</v>
      </c>
      <c r="J8" s="4">
        <f t="shared" si="2"/>
        <v>0</v>
      </c>
      <c r="K8" s="4">
        <f t="shared" si="3"/>
        <v>0</v>
      </c>
      <c r="L8" s="4">
        <f>K8*(1+($B$9/12))</f>
        <v>0</v>
      </c>
      <c r="M8" s="2" t="str">
        <f t="shared" si="4"/>
        <v>Minus</v>
      </c>
      <c r="N8" s="12"/>
      <c r="AQ8"/>
      <c r="AR8"/>
      <c r="AS8"/>
    </row>
    <row r="9" spans="1:45" s="1" customFormat="1" ht="13" x14ac:dyDescent="0.3">
      <c r="A9" s="5" t="s">
        <v>3</v>
      </c>
      <c r="B9" s="8"/>
      <c r="D9" s="17">
        <f t="shared" si="0"/>
        <v>210</v>
      </c>
      <c r="E9" s="10">
        <f>ROUND((D9-$B$10)/365,1)</f>
        <v>0.6</v>
      </c>
      <c r="F9" s="4">
        <f t="shared" si="1"/>
        <v>0</v>
      </c>
      <c r="G9" s="16">
        <v>0</v>
      </c>
      <c r="H9" s="16">
        <v>0</v>
      </c>
      <c r="I9" s="16">
        <v>0</v>
      </c>
      <c r="J9" s="4">
        <f t="shared" si="2"/>
        <v>0</v>
      </c>
      <c r="K9" s="4">
        <f t="shared" si="3"/>
        <v>0</v>
      </c>
      <c r="L9" s="4">
        <f>K9*(1+($B$9/12))</f>
        <v>0</v>
      </c>
      <c r="M9" s="2" t="str">
        <f t="shared" si="4"/>
        <v>Minus</v>
      </c>
      <c r="N9" s="12"/>
      <c r="AQ9"/>
      <c r="AR9"/>
      <c r="AS9"/>
    </row>
    <row r="10" spans="1:45" s="1" customFormat="1" ht="13" x14ac:dyDescent="0.3">
      <c r="A10" s="5" t="s">
        <v>4</v>
      </c>
      <c r="B10" s="6"/>
      <c r="D10" s="17">
        <f t="shared" si="0"/>
        <v>241</v>
      </c>
      <c r="E10" s="10">
        <f>ROUND((D10-$B$10)/365,1)</f>
        <v>0.7</v>
      </c>
      <c r="F10" s="4">
        <f t="shared" si="1"/>
        <v>0</v>
      </c>
      <c r="G10" s="16">
        <v>0</v>
      </c>
      <c r="H10" s="16">
        <v>0</v>
      </c>
      <c r="I10" s="16">
        <v>0</v>
      </c>
      <c r="J10" s="4">
        <f t="shared" si="2"/>
        <v>0</v>
      </c>
      <c r="K10" s="4">
        <f t="shared" si="3"/>
        <v>0</v>
      </c>
      <c r="L10" s="4">
        <f>K10*(1+($B$9/12))</f>
        <v>0</v>
      </c>
      <c r="M10" s="2" t="str">
        <f t="shared" si="4"/>
        <v>Minus</v>
      </c>
      <c r="N10" s="12"/>
      <c r="AQ10"/>
      <c r="AR10"/>
      <c r="AS10"/>
    </row>
    <row r="11" spans="1:45" s="1" customFormat="1" x14ac:dyDescent="0.25">
      <c r="D11" s="17">
        <f t="shared" si="0"/>
        <v>272</v>
      </c>
      <c r="E11" s="10">
        <f>ROUND((D11-$B$10)/365,1)</f>
        <v>0.7</v>
      </c>
      <c r="F11" s="4">
        <f t="shared" si="1"/>
        <v>0</v>
      </c>
      <c r="G11" s="16">
        <v>0</v>
      </c>
      <c r="H11" s="16">
        <v>0</v>
      </c>
      <c r="I11" s="16">
        <v>0</v>
      </c>
      <c r="J11" s="4">
        <f t="shared" si="2"/>
        <v>0</v>
      </c>
      <c r="K11" s="4">
        <f t="shared" si="3"/>
        <v>0</v>
      </c>
      <c r="L11" s="4">
        <f>K11*(1+($B$9/12))</f>
        <v>0</v>
      </c>
      <c r="M11" s="2" t="str">
        <f t="shared" si="4"/>
        <v>Minus</v>
      </c>
      <c r="N11" s="12"/>
      <c r="AQ11"/>
      <c r="AR11"/>
      <c r="AS11"/>
    </row>
    <row r="12" spans="1:45" s="1" customFormat="1" ht="14" x14ac:dyDescent="0.25">
      <c r="A12" s="21" t="s">
        <v>13</v>
      </c>
      <c r="B12" s="21"/>
      <c r="D12" s="17">
        <f t="shared" si="0"/>
        <v>302</v>
      </c>
      <c r="E12" s="10">
        <f>ROUND((D12-$B$10)/365,1)</f>
        <v>0.8</v>
      </c>
      <c r="F12" s="4">
        <f t="shared" si="1"/>
        <v>0</v>
      </c>
      <c r="G12" s="16">
        <v>0</v>
      </c>
      <c r="H12" s="16">
        <v>0</v>
      </c>
      <c r="I12" s="16">
        <v>0</v>
      </c>
      <c r="J12" s="4">
        <f t="shared" si="2"/>
        <v>0</v>
      </c>
      <c r="K12" s="4">
        <f t="shared" si="3"/>
        <v>0</v>
      </c>
      <c r="L12" s="4">
        <f>K12*(1+($B$9/12))</f>
        <v>0</v>
      </c>
      <c r="M12" s="2" t="str">
        <f t="shared" si="4"/>
        <v>Minus</v>
      </c>
      <c r="N12" s="12"/>
      <c r="AQ12"/>
      <c r="AR12"/>
      <c r="AS12"/>
    </row>
    <row r="13" spans="1:45" s="1" customFormat="1" ht="13" x14ac:dyDescent="0.3">
      <c r="A13" s="3">
        <v>70</v>
      </c>
      <c r="B13" s="11">
        <f ca="1">OFFSET($E$1,MATCH(A13,E:E,0)-1,1)</f>
        <v>0</v>
      </c>
      <c r="D13" s="17">
        <f t="shared" si="0"/>
        <v>333</v>
      </c>
      <c r="E13" s="10">
        <f>ROUND((D13-$B$10)/365,1)</f>
        <v>0.9</v>
      </c>
      <c r="F13" s="4">
        <f t="shared" si="1"/>
        <v>0</v>
      </c>
      <c r="G13" s="16">
        <v>0</v>
      </c>
      <c r="H13" s="16">
        <v>0</v>
      </c>
      <c r="I13" s="16">
        <v>0</v>
      </c>
      <c r="J13" s="4">
        <f t="shared" si="2"/>
        <v>0</v>
      </c>
      <c r="K13" s="4">
        <f t="shared" si="3"/>
        <v>0</v>
      </c>
      <c r="L13" s="4">
        <f>K13*(1+($B$9/12))</f>
        <v>0</v>
      </c>
      <c r="M13" s="2" t="str">
        <f t="shared" si="4"/>
        <v>Minus</v>
      </c>
      <c r="N13" s="12"/>
      <c r="AQ13"/>
      <c r="AR13"/>
      <c r="AS13"/>
    </row>
    <row r="14" spans="1:45" s="1" customFormat="1" ht="13" x14ac:dyDescent="0.3">
      <c r="A14" s="3">
        <v>75</v>
      </c>
      <c r="B14" s="11">
        <f ca="1">OFFSET($E$1,MATCH(A14,E:E,0)-1,1)</f>
        <v>0</v>
      </c>
      <c r="D14" s="17">
        <f t="shared" si="0"/>
        <v>363</v>
      </c>
      <c r="E14" s="10">
        <f>ROUND((D14-$B$10)/365,1)</f>
        <v>1</v>
      </c>
      <c r="F14" s="4">
        <f t="shared" si="1"/>
        <v>0</v>
      </c>
      <c r="G14" s="16">
        <v>0</v>
      </c>
      <c r="H14" s="16">
        <v>0</v>
      </c>
      <c r="I14" s="16">
        <v>0</v>
      </c>
      <c r="J14" s="4">
        <f t="shared" si="2"/>
        <v>0</v>
      </c>
      <c r="K14" s="4">
        <f t="shared" si="3"/>
        <v>0</v>
      </c>
      <c r="L14" s="4">
        <f>K14*(1+($B$9/12))</f>
        <v>0</v>
      </c>
      <c r="M14" s="2" t="str">
        <f t="shared" si="4"/>
        <v>Minus</v>
      </c>
      <c r="N14" s="12"/>
      <c r="AQ14"/>
      <c r="AR14"/>
      <c r="AS14"/>
    </row>
    <row r="15" spans="1:45" s="1" customFormat="1" ht="13" x14ac:dyDescent="0.3">
      <c r="A15" s="3">
        <v>80</v>
      </c>
      <c r="B15" s="11">
        <f ca="1">OFFSET($E$1,MATCH(A15,E:E,0)-1,1)</f>
        <v>0</v>
      </c>
      <c r="D15" s="17">
        <f t="shared" si="0"/>
        <v>394</v>
      </c>
      <c r="E15" s="10">
        <f>ROUND((D15-$B$10)/365,1)</f>
        <v>1.1000000000000001</v>
      </c>
      <c r="F15" s="4">
        <f t="shared" si="1"/>
        <v>0</v>
      </c>
      <c r="G15" s="16">
        <v>0</v>
      </c>
      <c r="H15" s="16">
        <v>0</v>
      </c>
      <c r="I15" s="16">
        <v>0</v>
      </c>
      <c r="J15" s="4">
        <f t="shared" si="2"/>
        <v>0</v>
      </c>
      <c r="K15" s="4">
        <f t="shared" si="3"/>
        <v>0</v>
      </c>
      <c r="L15" s="4">
        <f>K15*(1+($B$9/12))</f>
        <v>0</v>
      </c>
      <c r="M15" s="2" t="str">
        <f t="shared" si="4"/>
        <v>Minus</v>
      </c>
      <c r="N15" s="12"/>
      <c r="AQ15"/>
      <c r="AR15"/>
      <c r="AS15"/>
    </row>
    <row r="16" spans="1:45" s="1" customFormat="1" ht="13" x14ac:dyDescent="0.3">
      <c r="A16" s="3">
        <v>85</v>
      </c>
      <c r="B16" s="11" t="e">
        <f ca="1">OFFSET($E$1,MATCH(A16,E:E,0)-1,1)</f>
        <v>#N/A</v>
      </c>
      <c r="D16" s="17">
        <f t="shared" si="0"/>
        <v>425</v>
      </c>
      <c r="E16" s="10">
        <f>ROUND((D16-$B$10)/365,1)</f>
        <v>1.2</v>
      </c>
      <c r="F16" s="4">
        <f t="shared" si="1"/>
        <v>0</v>
      </c>
      <c r="G16" s="16">
        <v>0</v>
      </c>
      <c r="H16" s="16">
        <v>0</v>
      </c>
      <c r="I16" s="16">
        <v>0</v>
      </c>
      <c r="J16" s="4">
        <f t="shared" si="2"/>
        <v>0</v>
      </c>
      <c r="K16" s="4">
        <f t="shared" si="3"/>
        <v>0</v>
      </c>
      <c r="L16" s="4">
        <f>K16*(1+($B$9/12))</f>
        <v>0</v>
      </c>
      <c r="M16" s="2" t="str">
        <f t="shared" si="4"/>
        <v>Minus</v>
      </c>
      <c r="N16" s="12"/>
      <c r="AQ16"/>
      <c r="AR16"/>
      <c r="AS16"/>
    </row>
    <row r="17" spans="1:45" s="1" customFormat="1" ht="13" x14ac:dyDescent="0.3">
      <c r="A17" s="3">
        <v>90</v>
      </c>
      <c r="B17" s="11" t="e">
        <f ca="1">OFFSET($E$1,MATCH(A17,E:E,0)-1,1)</f>
        <v>#N/A</v>
      </c>
      <c r="D17" s="17">
        <f t="shared" si="0"/>
        <v>453</v>
      </c>
      <c r="E17" s="10">
        <f>ROUND((D17-$B$10)/365,1)</f>
        <v>1.2</v>
      </c>
      <c r="F17" s="4">
        <f t="shared" si="1"/>
        <v>0</v>
      </c>
      <c r="G17" s="16">
        <v>0</v>
      </c>
      <c r="H17" s="16">
        <v>0</v>
      </c>
      <c r="I17" s="16">
        <v>0</v>
      </c>
      <c r="J17" s="4">
        <f t="shared" si="2"/>
        <v>0</v>
      </c>
      <c r="K17" s="4">
        <f t="shared" si="3"/>
        <v>0</v>
      </c>
      <c r="L17" s="4">
        <f>K17*(1+($B$9/12))</f>
        <v>0</v>
      </c>
      <c r="M17" s="2" t="str">
        <f t="shared" si="4"/>
        <v>Minus</v>
      </c>
      <c r="N17" s="12"/>
      <c r="AQ17"/>
      <c r="AR17"/>
      <c r="AS17"/>
    </row>
    <row r="18" spans="1:45" s="1" customFormat="1" ht="13" x14ac:dyDescent="0.3">
      <c r="A18" s="3">
        <v>95</v>
      </c>
      <c r="B18" s="11" t="e">
        <f ca="1">OFFSET($E$1,MATCH(A18,E:E,0)-1,1)</f>
        <v>#N/A</v>
      </c>
      <c r="D18" s="17">
        <f t="shared" si="0"/>
        <v>484</v>
      </c>
      <c r="E18" s="10">
        <f>ROUND((D18-$B$10)/365,1)</f>
        <v>1.3</v>
      </c>
      <c r="F18" s="4">
        <f t="shared" si="1"/>
        <v>0</v>
      </c>
      <c r="G18" s="16">
        <v>0</v>
      </c>
      <c r="H18" s="16">
        <v>0</v>
      </c>
      <c r="I18" s="16">
        <v>0</v>
      </c>
      <c r="J18" s="4">
        <f t="shared" si="2"/>
        <v>0</v>
      </c>
      <c r="K18" s="4">
        <f t="shared" si="3"/>
        <v>0</v>
      </c>
      <c r="L18" s="4">
        <f>K18*(1+($B$9/12))</f>
        <v>0</v>
      </c>
      <c r="M18" s="2" t="str">
        <f t="shared" si="4"/>
        <v>Minus</v>
      </c>
      <c r="N18" s="12"/>
      <c r="AQ18"/>
      <c r="AR18"/>
      <c r="AS18"/>
    </row>
    <row r="19" spans="1:45" s="1" customFormat="1" ht="13" x14ac:dyDescent="0.3">
      <c r="A19" s="3">
        <v>100</v>
      </c>
      <c r="B19" s="11" t="e">
        <f ca="1">OFFSET($E$1,MATCH(A19,E:E,0)-1,1)</f>
        <v>#N/A</v>
      </c>
      <c r="D19" s="17">
        <f t="shared" si="0"/>
        <v>514</v>
      </c>
      <c r="E19" s="10">
        <f>ROUND((D19-$B$10)/365,1)</f>
        <v>1.4</v>
      </c>
      <c r="F19" s="4">
        <f t="shared" si="1"/>
        <v>0</v>
      </c>
      <c r="G19" s="16">
        <v>0</v>
      </c>
      <c r="H19" s="16">
        <v>0</v>
      </c>
      <c r="I19" s="16">
        <v>0</v>
      </c>
      <c r="J19" s="4">
        <f t="shared" si="2"/>
        <v>0</v>
      </c>
      <c r="K19" s="4">
        <f t="shared" si="3"/>
        <v>0</v>
      </c>
      <c r="L19" s="4">
        <f>K19*(1+($B$9/12))</f>
        <v>0</v>
      </c>
      <c r="M19" s="2" t="str">
        <f t="shared" si="4"/>
        <v>Minus</v>
      </c>
      <c r="N19" s="12"/>
      <c r="AQ19"/>
      <c r="AR19"/>
      <c r="AS19"/>
    </row>
    <row r="20" spans="1:45" s="1" customFormat="1" x14ac:dyDescent="0.25">
      <c r="D20" s="17">
        <f t="shared" si="0"/>
        <v>545</v>
      </c>
      <c r="E20" s="10">
        <f>ROUND((D20-$B$10)/365,1)</f>
        <v>1.5</v>
      </c>
      <c r="F20" s="4">
        <f t="shared" si="1"/>
        <v>0</v>
      </c>
      <c r="G20" s="16">
        <v>0</v>
      </c>
      <c r="H20" s="16">
        <v>0</v>
      </c>
      <c r="I20" s="16">
        <v>0</v>
      </c>
      <c r="J20" s="4">
        <f t="shared" si="2"/>
        <v>0</v>
      </c>
      <c r="K20" s="4">
        <f t="shared" si="3"/>
        <v>0</v>
      </c>
      <c r="L20" s="4">
        <f>K20*(1+($B$9/12))</f>
        <v>0</v>
      </c>
      <c r="M20" s="2" t="str">
        <f t="shared" si="4"/>
        <v>Minus</v>
      </c>
      <c r="N20" s="12"/>
      <c r="AQ20"/>
      <c r="AR20"/>
      <c r="AS20"/>
    </row>
    <row r="21" spans="1:45" s="1" customFormat="1" ht="14" x14ac:dyDescent="0.25">
      <c r="A21" s="21" t="s">
        <v>14</v>
      </c>
      <c r="B21" s="21"/>
      <c r="D21" s="17">
        <f t="shared" si="0"/>
        <v>575</v>
      </c>
      <c r="E21" s="10">
        <f>ROUND((D21-$B$10)/365,1)</f>
        <v>1.6</v>
      </c>
      <c r="F21" s="4">
        <f t="shared" si="1"/>
        <v>0</v>
      </c>
      <c r="G21" s="16">
        <v>0</v>
      </c>
      <c r="H21" s="16">
        <v>0</v>
      </c>
      <c r="I21" s="16">
        <v>0</v>
      </c>
      <c r="J21" s="4">
        <f t="shared" si="2"/>
        <v>0</v>
      </c>
      <c r="K21" s="4">
        <f t="shared" si="3"/>
        <v>0</v>
      </c>
      <c r="L21" s="4">
        <f>K21*(1+($B$9/12))</f>
        <v>0</v>
      </c>
      <c r="M21" s="2" t="str">
        <f t="shared" si="4"/>
        <v>Minus</v>
      </c>
      <c r="N21" s="12"/>
      <c r="AQ21"/>
      <c r="AR21"/>
      <c r="AS21"/>
    </row>
    <row r="22" spans="1:45" s="1" customFormat="1" ht="13" x14ac:dyDescent="0.3">
      <c r="A22" s="3">
        <v>62</v>
      </c>
      <c r="B22" s="7">
        <v>0</v>
      </c>
      <c r="D22" s="17">
        <f t="shared" si="0"/>
        <v>606</v>
      </c>
      <c r="E22" s="10">
        <f>ROUND((D22-$B$10)/365,1)</f>
        <v>1.7</v>
      </c>
      <c r="F22" s="4">
        <f t="shared" si="1"/>
        <v>0</v>
      </c>
      <c r="G22" s="16">
        <v>0</v>
      </c>
      <c r="H22" s="16">
        <v>0</v>
      </c>
      <c r="I22" s="16">
        <v>0</v>
      </c>
      <c r="J22" s="4">
        <f t="shared" si="2"/>
        <v>0</v>
      </c>
      <c r="K22" s="4">
        <f t="shared" si="3"/>
        <v>0</v>
      </c>
      <c r="L22" s="4">
        <f>K22*(1+($B$9/12))</f>
        <v>0</v>
      </c>
      <c r="M22" s="2" t="str">
        <f t="shared" si="4"/>
        <v>Minus</v>
      </c>
      <c r="N22" s="12"/>
      <c r="AQ22"/>
      <c r="AR22"/>
      <c r="AS22"/>
    </row>
    <row r="23" spans="1:45" s="1" customFormat="1" ht="13" x14ac:dyDescent="0.3">
      <c r="A23" s="3">
        <v>63</v>
      </c>
      <c r="B23" s="7">
        <v>0</v>
      </c>
      <c r="D23" s="17">
        <f t="shared" si="0"/>
        <v>637</v>
      </c>
      <c r="E23" s="10">
        <f>ROUND((D23-$B$10)/365,1)</f>
        <v>1.7</v>
      </c>
      <c r="F23" s="4">
        <f t="shared" si="1"/>
        <v>0</v>
      </c>
      <c r="G23" s="16">
        <v>0</v>
      </c>
      <c r="H23" s="16">
        <v>0</v>
      </c>
      <c r="I23" s="16">
        <v>0</v>
      </c>
      <c r="J23" s="4">
        <f t="shared" si="2"/>
        <v>0</v>
      </c>
      <c r="K23" s="4">
        <f t="shared" si="3"/>
        <v>0</v>
      </c>
      <c r="L23" s="4">
        <f>K23*(1+($B$9/12))</f>
        <v>0</v>
      </c>
      <c r="M23" s="2" t="str">
        <f t="shared" si="4"/>
        <v>Minus</v>
      </c>
      <c r="N23" s="12"/>
      <c r="AQ23"/>
      <c r="AR23"/>
      <c r="AS23"/>
    </row>
    <row r="24" spans="1:45" s="1" customFormat="1" ht="13" x14ac:dyDescent="0.3">
      <c r="A24" s="3">
        <v>64</v>
      </c>
      <c r="B24" s="7">
        <v>0</v>
      </c>
      <c r="D24" s="17">
        <f t="shared" si="0"/>
        <v>667</v>
      </c>
      <c r="E24" s="10">
        <f>ROUND((D24-$B$10)/365,1)</f>
        <v>1.8</v>
      </c>
      <c r="F24" s="4">
        <f t="shared" si="1"/>
        <v>0</v>
      </c>
      <c r="G24" s="16">
        <v>0</v>
      </c>
      <c r="H24" s="16">
        <v>0</v>
      </c>
      <c r="I24" s="16">
        <v>0</v>
      </c>
      <c r="J24" s="4">
        <f t="shared" si="2"/>
        <v>0</v>
      </c>
      <c r="K24" s="4">
        <f t="shared" si="3"/>
        <v>0</v>
      </c>
      <c r="L24" s="4">
        <f>K24*(1+($B$9/12))</f>
        <v>0</v>
      </c>
      <c r="M24" s="2" t="str">
        <f t="shared" si="4"/>
        <v>Minus</v>
      </c>
      <c r="N24" s="12"/>
      <c r="AQ24"/>
      <c r="AR24"/>
      <c r="AS24"/>
    </row>
    <row r="25" spans="1:45" s="1" customFormat="1" ht="13" x14ac:dyDescent="0.3">
      <c r="A25" s="3">
        <v>65</v>
      </c>
      <c r="B25" s="7">
        <v>0</v>
      </c>
      <c r="D25" s="17">
        <f t="shared" si="0"/>
        <v>698</v>
      </c>
      <c r="E25" s="10">
        <f>ROUND((D25-$B$10)/365,1)</f>
        <v>1.9</v>
      </c>
      <c r="F25" s="4">
        <f t="shared" si="1"/>
        <v>0</v>
      </c>
      <c r="G25" s="16">
        <v>0</v>
      </c>
      <c r="H25" s="16">
        <v>0</v>
      </c>
      <c r="I25" s="16">
        <v>0</v>
      </c>
      <c r="J25" s="4">
        <f t="shared" si="2"/>
        <v>0</v>
      </c>
      <c r="K25" s="4">
        <f t="shared" si="3"/>
        <v>0</v>
      </c>
      <c r="L25" s="4">
        <f>K25*(1+($B$9/12))</f>
        <v>0</v>
      </c>
      <c r="M25" s="2" t="str">
        <f t="shared" si="4"/>
        <v>Minus</v>
      </c>
      <c r="N25" s="12"/>
      <c r="AQ25"/>
      <c r="AR25"/>
      <c r="AS25"/>
    </row>
    <row r="26" spans="1:45" s="1" customFormat="1" ht="13" x14ac:dyDescent="0.3">
      <c r="A26" s="3">
        <v>66</v>
      </c>
      <c r="B26" s="7">
        <v>0</v>
      </c>
      <c r="D26" s="17">
        <f t="shared" si="0"/>
        <v>728</v>
      </c>
      <c r="E26" s="10">
        <f>ROUND((D26-$B$10)/365,1)</f>
        <v>2</v>
      </c>
      <c r="F26" s="4">
        <f t="shared" si="1"/>
        <v>0</v>
      </c>
      <c r="G26" s="16">
        <v>0</v>
      </c>
      <c r="H26" s="16">
        <v>0</v>
      </c>
      <c r="I26" s="16">
        <v>0</v>
      </c>
      <c r="J26" s="4">
        <f t="shared" si="2"/>
        <v>0</v>
      </c>
      <c r="K26" s="4">
        <f t="shared" si="3"/>
        <v>0</v>
      </c>
      <c r="L26" s="4">
        <f>K26*(1+($B$9/12))</f>
        <v>0</v>
      </c>
      <c r="M26" s="2" t="str">
        <f t="shared" si="4"/>
        <v>Minus</v>
      </c>
      <c r="N26" s="12"/>
      <c r="AQ26"/>
      <c r="AR26"/>
      <c r="AS26"/>
    </row>
    <row r="27" spans="1:45" s="1" customFormat="1" ht="13" x14ac:dyDescent="0.3">
      <c r="A27" s="3">
        <v>67</v>
      </c>
      <c r="B27" s="7">
        <v>0</v>
      </c>
      <c r="D27" s="17">
        <f t="shared" si="0"/>
        <v>759</v>
      </c>
      <c r="E27" s="10">
        <f>ROUND((D27-$B$10)/365,1)</f>
        <v>2.1</v>
      </c>
      <c r="F27" s="4">
        <f t="shared" si="1"/>
        <v>0</v>
      </c>
      <c r="G27" s="16">
        <v>0</v>
      </c>
      <c r="H27" s="16">
        <v>0</v>
      </c>
      <c r="I27" s="16">
        <v>0</v>
      </c>
      <c r="J27" s="4">
        <f t="shared" si="2"/>
        <v>0</v>
      </c>
      <c r="K27" s="4">
        <f t="shared" si="3"/>
        <v>0</v>
      </c>
      <c r="L27" s="4">
        <f>K27*(1+($B$9/12))</f>
        <v>0</v>
      </c>
      <c r="M27" s="2" t="str">
        <f t="shared" si="4"/>
        <v>Minus</v>
      </c>
      <c r="N27" s="12"/>
      <c r="AQ27"/>
      <c r="AR27"/>
      <c r="AS27"/>
    </row>
    <row r="28" spans="1:45" s="1" customFormat="1" x14ac:dyDescent="0.25">
      <c r="D28" s="17">
        <f t="shared" si="0"/>
        <v>790</v>
      </c>
      <c r="E28" s="10">
        <f>ROUND((D28-$B$10)/365,1)</f>
        <v>2.2000000000000002</v>
      </c>
      <c r="F28" s="4">
        <f t="shared" si="1"/>
        <v>0</v>
      </c>
      <c r="G28" s="16">
        <v>0</v>
      </c>
      <c r="H28" s="16">
        <v>0</v>
      </c>
      <c r="I28" s="16">
        <v>0</v>
      </c>
      <c r="J28" s="4">
        <f t="shared" si="2"/>
        <v>0</v>
      </c>
      <c r="K28" s="4">
        <f t="shared" si="3"/>
        <v>0</v>
      </c>
      <c r="L28" s="4">
        <f>K28*(1+($B$9/12))</f>
        <v>0</v>
      </c>
      <c r="M28" s="2" t="str">
        <f t="shared" si="4"/>
        <v>Minus</v>
      </c>
      <c r="N28" s="12"/>
      <c r="AQ28"/>
      <c r="AR28"/>
      <c r="AS28"/>
    </row>
    <row r="29" spans="1:45" s="1" customFormat="1" ht="14" x14ac:dyDescent="0.25">
      <c r="A29" s="21" t="s">
        <v>15</v>
      </c>
      <c r="B29" s="21"/>
      <c r="D29" s="17">
        <f t="shared" si="0"/>
        <v>818</v>
      </c>
      <c r="E29" s="10">
        <f>ROUND((D29-$B$10)/365,1)</f>
        <v>2.2000000000000002</v>
      </c>
      <c r="F29" s="4">
        <f t="shared" si="1"/>
        <v>0</v>
      </c>
      <c r="G29" s="16">
        <v>0</v>
      </c>
      <c r="H29" s="16">
        <v>0</v>
      </c>
      <c r="I29" s="16">
        <v>0</v>
      </c>
      <c r="J29" s="4">
        <f t="shared" si="2"/>
        <v>0</v>
      </c>
      <c r="K29" s="4">
        <f t="shared" si="3"/>
        <v>0</v>
      </c>
      <c r="L29" s="4">
        <f>K29*(1+($B$9/12))</f>
        <v>0</v>
      </c>
      <c r="M29" s="2" t="str">
        <f t="shared" si="4"/>
        <v>Minus</v>
      </c>
      <c r="N29" s="12"/>
      <c r="AQ29"/>
      <c r="AR29"/>
      <c r="AS29"/>
    </row>
    <row r="30" spans="1:45" s="1" customFormat="1" ht="13" x14ac:dyDescent="0.3">
      <c r="A30" s="14" t="s">
        <v>5</v>
      </c>
      <c r="B30" s="6">
        <v>46507</v>
      </c>
      <c r="D30" s="17">
        <f t="shared" si="0"/>
        <v>849</v>
      </c>
      <c r="E30" s="10">
        <f>ROUND((D30-$B$10)/365,1)</f>
        <v>2.2999999999999998</v>
      </c>
      <c r="F30" s="4">
        <f t="shared" si="1"/>
        <v>0</v>
      </c>
      <c r="G30" s="16">
        <v>0</v>
      </c>
      <c r="H30" s="16">
        <v>0</v>
      </c>
      <c r="I30" s="16">
        <v>0</v>
      </c>
      <c r="J30" s="4">
        <f t="shared" si="2"/>
        <v>0</v>
      </c>
      <c r="K30" s="4">
        <f t="shared" si="3"/>
        <v>0</v>
      </c>
      <c r="L30" s="4">
        <f>K30*(1+($B$9/12))</f>
        <v>0</v>
      </c>
      <c r="M30" s="2" t="str">
        <f t="shared" si="4"/>
        <v>Minus</v>
      </c>
      <c r="N30" s="12"/>
      <c r="AQ30"/>
      <c r="AR30"/>
      <c r="AS30"/>
    </row>
    <row r="31" spans="1:45" s="1" customFormat="1" ht="13" x14ac:dyDescent="0.3">
      <c r="A31" s="14" t="s">
        <v>6</v>
      </c>
      <c r="B31" s="7">
        <v>12000</v>
      </c>
      <c r="D31" s="17">
        <f t="shared" si="0"/>
        <v>879</v>
      </c>
      <c r="E31" s="10">
        <f>ROUND((D31-$B$10)/365,1)</f>
        <v>2.4</v>
      </c>
      <c r="F31" s="4">
        <f t="shared" si="1"/>
        <v>0</v>
      </c>
      <c r="G31" s="16">
        <v>0</v>
      </c>
      <c r="H31" s="16">
        <v>0</v>
      </c>
      <c r="I31" s="16">
        <v>0</v>
      </c>
      <c r="J31" s="4">
        <f t="shared" si="2"/>
        <v>0</v>
      </c>
      <c r="K31" s="4">
        <f t="shared" si="3"/>
        <v>0</v>
      </c>
      <c r="L31" s="4">
        <f>K31*(1+($B$9/12))</f>
        <v>0</v>
      </c>
      <c r="M31" s="2" t="str">
        <f t="shared" si="4"/>
        <v>Minus</v>
      </c>
      <c r="N31" s="12"/>
      <c r="AQ31"/>
      <c r="AR31"/>
      <c r="AS31"/>
    </row>
    <row r="32" spans="1:45" s="1" customFormat="1" ht="13" x14ac:dyDescent="0.3">
      <c r="A32" s="14" t="s">
        <v>7</v>
      </c>
      <c r="B32" s="15">
        <v>0.08</v>
      </c>
      <c r="D32" s="17">
        <f t="shared" si="0"/>
        <v>910</v>
      </c>
      <c r="E32" s="10">
        <f>ROUND((D32-$B$10)/365,1)</f>
        <v>2.5</v>
      </c>
      <c r="F32" s="4">
        <f t="shared" si="1"/>
        <v>0</v>
      </c>
      <c r="G32" s="16">
        <v>0</v>
      </c>
      <c r="H32" s="16">
        <v>0</v>
      </c>
      <c r="I32" s="16">
        <v>0</v>
      </c>
      <c r="J32" s="4">
        <f t="shared" si="2"/>
        <v>0</v>
      </c>
      <c r="K32" s="4">
        <f t="shared" si="3"/>
        <v>0</v>
      </c>
      <c r="L32" s="4">
        <f>K32*(1+($B$9/12))</f>
        <v>0</v>
      </c>
      <c r="M32" s="2" t="str">
        <f t="shared" si="4"/>
        <v>Minus</v>
      </c>
      <c r="N32" s="12"/>
      <c r="AQ32"/>
      <c r="AR32"/>
      <c r="AS32"/>
    </row>
    <row r="33" spans="1:45" s="1" customFormat="1" x14ac:dyDescent="0.25">
      <c r="D33" s="17">
        <f t="shared" si="0"/>
        <v>940</v>
      </c>
      <c r="E33" s="10">
        <f>ROUND((D33-$B$10)/365,1)</f>
        <v>2.6</v>
      </c>
      <c r="F33" s="4">
        <f t="shared" si="1"/>
        <v>0</v>
      </c>
      <c r="G33" s="16">
        <v>0</v>
      </c>
      <c r="H33" s="16">
        <v>0</v>
      </c>
      <c r="I33" s="16">
        <v>0</v>
      </c>
      <c r="J33" s="4">
        <f t="shared" si="2"/>
        <v>0</v>
      </c>
      <c r="K33" s="4">
        <f t="shared" si="3"/>
        <v>0</v>
      </c>
      <c r="L33" s="4">
        <f>K33*(1+($B$9/12))</f>
        <v>0</v>
      </c>
      <c r="M33" s="2" t="str">
        <f t="shared" si="4"/>
        <v>Minus</v>
      </c>
      <c r="N33" s="12"/>
      <c r="AQ33"/>
      <c r="AR33"/>
      <c r="AS33"/>
    </row>
    <row r="34" spans="1:45" s="1" customFormat="1" x14ac:dyDescent="0.25">
      <c r="D34" s="17">
        <f t="shared" si="0"/>
        <v>971</v>
      </c>
      <c r="E34" s="10">
        <f>ROUND((D34-$B$10)/365,1)</f>
        <v>2.7</v>
      </c>
      <c r="F34" s="4">
        <f t="shared" si="1"/>
        <v>0</v>
      </c>
      <c r="G34" s="16">
        <v>0</v>
      </c>
      <c r="H34" s="16">
        <v>0</v>
      </c>
      <c r="I34" s="16">
        <v>0</v>
      </c>
      <c r="J34" s="4">
        <f t="shared" si="2"/>
        <v>0</v>
      </c>
      <c r="K34" s="4">
        <f t="shared" si="3"/>
        <v>0</v>
      </c>
      <c r="L34" s="4">
        <f>K34*(1+($B$9/12))</f>
        <v>0</v>
      </c>
      <c r="M34" s="2" t="str">
        <f t="shared" si="4"/>
        <v>Minus</v>
      </c>
      <c r="N34" s="12"/>
      <c r="AQ34"/>
      <c r="AR34"/>
      <c r="AS34"/>
    </row>
    <row r="35" spans="1:45" s="1" customFormat="1" x14ac:dyDescent="0.25">
      <c r="D35" s="17">
        <f t="shared" si="0"/>
        <v>1002</v>
      </c>
      <c r="E35" s="10">
        <f>ROUND((D35-$B$10)/365,1)</f>
        <v>2.7</v>
      </c>
      <c r="F35" s="4">
        <f t="shared" si="1"/>
        <v>0</v>
      </c>
      <c r="G35" s="16">
        <v>0</v>
      </c>
      <c r="H35" s="16">
        <v>0</v>
      </c>
      <c r="I35" s="16">
        <v>0</v>
      </c>
      <c r="J35" s="4">
        <f t="shared" si="2"/>
        <v>0</v>
      </c>
      <c r="K35" s="4">
        <f t="shared" si="3"/>
        <v>0</v>
      </c>
      <c r="L35" s="4">
        <f>K35*(1+($B$9/12))</f>
        <v>0</v>
      </c>
      <c r="M35" s="2" t="str">
        <f t="shared" si="4"/>
        <v>Minus</v>
      </c>
      <c r="N35" s="12"/>
      <c r="AQ35"/>
      <c r="AR35"/>
      <c r="AS35"/>
    </row>
    <row r="36" spans="1:45" s="1" customFormat="1" x14ac:dyDescent="0.25">
      <c r="D36" s="17">
        <f t="shared" si="0"/>
        <v>1032</v>
      </c>
      <c r="E36" s="10">
        <f>ROUND((D36-$B$10)/365,1)</f>
        <v>2.8</v>
      </c>
      <c r="F36" s="4">
        <f t="shared" si="1"/>
        <v>0</v>
      </c>
      <c r="G36" s="16">
        <v>0</v>
      </c>
      <c r="H36" s="16">
        <v>0</v>
      </c>
      <c r="I36" s="16">
        <v>0</v>
      </c>
      <c r="J36" s="4">
        <f t="shared" si="2"/>
        <v>0</v>
      </c>
      <c r="K36" s="4">
        <f t="shared" si="3"/>
        <v>0</v>
      </c>
      <c r="L36" s="4">
        <f>K36*(1+($B$9/12))</f>
        <v>0</v>
      </c>
      <c r="M36" s="2" t="str">
        <f t="shared" si="4"/>
        <v>Minus</v>
      </c>
      <c r="N36" s="12"/>
      <c r="AQ36"/>
      <c r="AR36"/>
      <c r="AS36"/>
    </row>
    <row r="37" spans="1:45" s="1" customFormat="1" x14ac:dyDescent="0.25">
      <c r="D37" s="17">
        <f t="shared" si="0"/>
        <v>1063</v>
      </c>
      <c r="E37" s="10">
        <f>ROUND((D37-$B$10)/365,1)</f>
        <v>2.9</v>
      </c>
      <c r="F37" s="4">
        <f t="shared" si="1"/>
        <v>0</v>
      </c>
      <c r="G37" s="16">
        <v>0</v>
      </c>
      <c r="H37" s="16">
        <v>0</v>
      </c>
      <c r="I37" s="16">
        <v>0</v>
      </c>
      <c r="J37" s="4">
        <f t="shared" si="2"/>
        <v>0</v>
      </c>
      <c r="K37" s="4">
        <f t="shared" si="3"/>
        <v>0</v>
      </c>
      <c r="L37" s="4">
        <f>K37*(1+($B$9/12))</f>
        <v>0</v>
      </c>
      <c r="M37" s="2" t="str">
        <f t="shared" si="4"/>
        <v>Minus</v>
      </c>
      <c r="N37" s="12"/>
      <c r="AQ37"/>
      <c r="AR37"/>
      <c r="AS37"/>
    </row>
    <row r="38" spans="1:45" s="1" customFormat="1" x14ac:dyDescent="0.25">
      <c r="A38" s="9"/>
      <c r="D38" s="17">
        <f t="shared" si="0"/>
        <v>1093</v>
      </c>
      <c r="E38" s="10">
        <f>ROUND((D38-$B$10)/365,1)</f>
        <v>3</v>
      </c>
      <c r="F38" s="4">
        <f t="shared" si="1"/>
        <v>0</v>
      </c>
      <c r="G38" s="16">
        <v>0</v>
      </c>
      <c r="H38" s="16">
        <v>0</v>
      </c>
      <c r="I38" s="16">
        <v>0</v>
      </c>
      <c r="J38" s="4">
        <f t="shared" si="2"/>
        <v>0</v>
      </c>
      <c r="K38" s="4">
        <f t="shared" si="3"/>
        <v>0</v>
      </c>
      <c r="L38" s="4">
        <f>K38*(1+($B$9/12))</f>
        <v>0</v>
      </c>
      <c r="M38" s="2" t="str">
        <f t="shared" si="4"/>
        <v>Minus</v>
      </c>
      <c r="N38" s="12"/>
      <c r="AQ38"/>
      <c r="AR38"/>
      <c r="AS38"/>
    </row>
    <row r="39" spans="1:45" s="1" customFormat="1" x14ac:dyDescent="0.25">
      <c r="A39" s="9"/>
      <c r="D39" s="17">
        <f t="shared" si="0"/>
        <v>1124</v>
      </c>
      <c r="E39" s="10">
        <f>ROUND((D39-$B$10)/365,1)</f>
        <v>3.1</v>
      </c>
      <c r="F39" s="4">
        <f t="shared" si="1"/>
        <v>0</v>
      </c>
      <c r="G39" s="16">
        <v>0</v>
      </c>
      <c r="H39" s="16">
        <v>0</v>
      </c>
      <c r="I39" s="16">
        <v>0</v>
      </c>
      <c r="J39" s="4">
        <f t="shared" si="2"/>
        <v>0</v>
      </c>
      <c r="K39" s="4">
        <f t="shared" si="3"/>
        <v>0</v>
      </c>
      <c r="L39" s="4">
        <f>K39*(1+($B$9/12))</f>
        <v>0</v>
      </c>
      <c r="M39" s="2" t="str">
        <f t="shared" si="4"/>
        <v>Minus</v>
      </c>
      <c r="N39" s="12"/>
      <c r="AQ39"/>
      <c r="AR39"/>
      <c r="AS39"/>
    </row>
    <row r="40" spans="1:45" s="1" customFormat="1" x14ac:dyDescent="0.25">
      <c r="A40" s="9"/>
      <c r="D40" s="17">
        <f t="shared" si="0"/>
        <v>1155</v>
      </c>
      <c r="E40" s="10">
        <f>ROUND((D40-$B$10)/365,1)</f>
        <v>3.2</v>
      </c>
      <c r="F40" s="4">
        <f t="shared" si="1"/>
        <v>0</v>
      </c>
      <c r="G40" s="16">
        <v>0</v>
      </c>
      <c r="H40" s="16">
        <v>0</v>
      </c>
      <c r="I40" s="16">
        <v>0</v>
      </c>
      <c r="J40" s="4">
        <f t="shared" si="2"/>
        <v>0</v>
      </c>
      <c r="K40" s="4">
        <f t="shared" si="3"/>
        <v>0</v>
      </c>
      <c r="L40" s="4">
        <f>K40*(1+($B$9/12))</f>
        <v>0</v>
      </c>
      <c r="M40" s="2" t="str">
        <f t="shared" si="4"/>
        <v>Minus</v>
      </c>
      <c r="N40" s="12"/>
      <c r="AQ40"/>
      <c r="AR40"/>
      <c r="AS40"/>
    </row>
    <row r="41" spans="1:45" s="1" customFormat="1" x14ac:dyDescent="0.25">
      <c r="A41" s="9"/>
      <c r="D41" s="17">
        <f t="shared" si="0"/>
        <v>1183</v>
      </c>
      <c r="E41" s="10">
        <f>ROUND((D41-$B$10)/365,1)</f>
        <v>3.2</v>
      </c>
      <c r="F41" s="4">
        <f t="shared" si="1"/>
        <v>0</v>
      </c>
      <c r="G41" s="16">
        <v>0</v>
      </c>
      <c r="H41" s="16">
        <v>0</v>
      </c>
      <c r="I41" s="16">
        <v>0</v>
      </c>
      <c r="J41" s="4">
        <f t="shared" si="2"/>
        <v>0</v>
      </c>
      <c r="K41" s="4">
        <f t="shared" si="3"/>
        <v>0</v>
      </c>
      <c r="L41" s="4">
        <f>K41*(1+($B$9/12))</f>
        <v>0</v>
      </c>
      <c r="M41" s="2" t="str">
        <f t="shared" si="4"/>
        <v>Minus</v>
      </c>
      <c r="N41" s="12"/>
      <c r="AQ41"/>
      <c r="AR41"/>
      <c r="AS41"/>
    </row>
    <row r="42" spans="1:45" s="1" customFormat="1" x14ac:dyDescent="0.25">
      <c r="A42" s="9"/>
      <c r="D42" s="17">
        <f t="shared" si="0"/>
        <v>1214</v>
      </c>
      <c r="E42" s="10">
        <f>ROUND((D42-$B$10)/365,1)</f>
        <v>3.3</v>
      </c>
      <c r="F42" s="4">
        <f t="shared" si="1"/>
        <v>0</v>
      </c>
      <c r="G42" s="16">
        <v>0</v>
      </c>
      <c r="H42" s="16">
        <v>0</v>
      </c>
      <c r="I42" s="16">
        <v>0</v>
      </c>
      <c r="J42" s="4">
        <f t="shared" si="2"/>
        <v>0</v>
      </c>
      <c r="K42" s="4">
        <f t="shared" si="3"/>
        <v>0</v>
      </c>
      <c r="L42" s="4">
        <f>K42*(1+($B$9/12))</f>
        <v>0</v>
      </c>
      <c r="M42" s="2" t="str">
        <f t="shared" si="4"/>
        <v>Minus</v>
      </c>
      <c r="N42" s="12"/>
      <c r="AQ42"/>
      <c r="AR42"/>
      <c r="AS42"/>
    </row>
    <row r="43" spans="1:45" s="1" customFormat="1" x14ac:dyDescent="0.25">
      <c r="A43" s="9"/>
      <c r="D43" s="17">
        <f t="shared" si="0"/>
        <v>1244</v>
      </c>
      <c r="E43" s="10">
        <f>ROUND((D43-$B$10)/365,1)</f>
        <v>3.4</v>
      </c>
      <c r="F43" s="4">
        <f t="shared" si="1"/>
        <v>0</v>
      </c>
      <c r="G43" s="16">
        <v>0</v>
      </c>
      <c r="H43" s="16">
        <v>0</v>
      </c>
      <c r="I43" s="16">
        <v>0</v>
      </c>
      <c r="J43" s="4">
        <f t="shared" si="2"/>
        <v>0</v>
      </c>
      <c r="K43" s="4">
        <f t="shared" si="3"/>
        <v>0</v>
      </c>
      <c r="L43" s="4">
        <f>K43*(1+($B$9/12))</f>
        <v>0</v>
      </c>
      <c r="M43" s="2" t="str">
        <f t="shared" si="4"/>
        <v>Minus</v>
      </c>
      <c r="N43" s="12"/>
      <c r="AQ43"/>
      <c r="AR43"/>
      <c r="AS43"/>
    </row>
    <row r="44" spans="1:45" s="1" customFormat="1" x14ac:dyDescent="0.25">
      <c r="A44" s="9"/>
      <c r="D44" s="17">
        <f t="shared" si="0"/>
        <v>1275</v>
      </c>
      <c r="E44" s="10">
        <f>ROUND((D44-$B$10)/365,1)</f>
        <v>3.5</v>
      </c>
      <c r="F44" s="4">
        <f t="shared" si="1"/>
        <v>0</v>
      </c>
      <c r="G44" s="16">
        <v>0</v>
      </c>
      <c r="H44" s="16">
        <v>0</v>
      </c>
      <c r="I44" s="16">
        <v>0</v>
      </c>
      <c r="J44" s="4">
        <f t="shared" si="2"/>
        <v>0</v>
      </c>
      <c r="K44" s="4">
        <f t="shared" si="3"/>
        <v>0</v>
      </c>
      <c r="L44" s="4">
        <f>K44*(1+($B$9/12))</f>
        <v>0</v>
      </c>
      <c r="M44" s="2" t="str">
        <f t="shared" si="4"/>
        <v>Minus</v>
      </c>
      <c r="N44" s="12"/>
      <c r="AQ44"/>
      <c r="AR44"/>
      <c r="AS44"/>
    </row>
    <row r="45" spans="1:45" s="1" customFormat="1" x14ac:dyDescent="0.25">
      <c r="D45" s="17">
        <f t="shared" si="0"/>
        <v>1305</v>
      </c>
      <c r="E45" s="10">
        <f>ROUND((D45-$B$10)/365,1)</f>
        <v>3.6</v>
      </c>
      <c r="F45" s="4">
        <f t="shared" si="1"/>
        <v>0</v>
      </c>
      <c r="G45" s="16">
        <v>0</v>
      </c>
      <c r="H45" s="16">
        <v>0</v>
      </c>
      <c r="I45" s="16">
        <v>0</v>
      </c>
      <c r="J45" s="4">
        <f t="shared" si="2"/>
        <v>0</v>
      </c>
      <c r="K45" s="4">
        <f t="shared" si="3"/>
        <v>0</v>
      </c>
      <c r="L45" s="4">
        <f>K45*(1+($B$9/12))</f>
        <v>0</v>
      </c>
      <c r="M45" s="2" t="str">
        <f t="shared" si="4"/>
        <v>Minus</v>
      </c>
      <c r="N45" s="12"/>
      <c r="AQ45"/>
      <c r="AR45"/>
      <c r="AS45"/>
    </row>
    <row r="46" spans="1:45" s="1" customFormat="1" x14ac:dyDescent="0.25">
      <c r="D46" s="17">
        <f t="shared" si="0"/>
        <v>1336</v>
      </c>
      <c r="E46" s="10">
        <f>ROUND((D46-$B$10)/365,1)</f>
        <v>3.7</v>
      </c>
      <c r="F46" s="4">
        <f t="shared" si="1"/>
        <v>0</v>
      </c>
      <c r="G46" s="16">
        <v>0</v>
      </c>
      <c r="H46" s="16">
        <v>0</v>
      </c>
      <c r="I46" s="16">
        <v>0</v>
      </c>
      <c r="J46" s="4">
        <f t="shared" si="2"/>
        <v>0</v>
      </c>
      <c r="K46" s="4">
        <f t="shared" si="3"/>
        <v>0</v>
      </c>
      <c r="L46" s="4">
        <f>K46*(1+($B$9/12))</f>
        <v>0</v>
      </c>
      <c r="M46" s="2" t="str">
        <f t="shared" si="4"/>
        <v>Minus</v>
      </c>
      <c r="N46" s="12"/>
      <c r="AQ46"/>
      <c r="AR46"/>
      <c r="AS46"/>
    </row>
    <row r="47" spans="1:45" s="1" customFormat="1" x14ac:dyDescent="0.25">
      <c r="D47" s="17">
        <f t="shared" si="0"/>
        <v>1367</v>
      </c>
      <c r="E47" s="10">
        <f>ROUND((D47-$B$10)/365,1)</f>
        <v>3.7</v>
      </c>
      <c r="F47" s="4">
        <f t="shared" si="1"/>
        <v>0</v>
      </c>
      <c r="G47" s="16">
        <v>0</v>
      </c>
      <c r="H47" s="16">
        <v>0</v>
      </c>
      <c r="I47" s="16">
        <v>0</v>
      </c>
      <c r="J47" s="4">
        <f t="shared" si="2"/>
        <v>0</v>
      </c>
      <c r="K47" s="4">
        <f t="shared" si="3"/>
        <v>0</v>
      </c>
      <c r="L47" s="4">
        <f>K47*(1+($B$9/12))</f>
        <v>0</v>
      </c>
      <c r="M47" s="2" t="str">
        <f t="shared" si="4"/>
        <v>Minus</v>
      </c>
      <c r="N47" s="12"/>
      <c r="AQ47"/>
      <c r="AR47"/>
      <c r="AS47"/>
    </row>
    <row r="48" spans="1:45" s="1" customFormat="1" x14ac:dyDescent="0.25">
      <c r="D48" s="17">
        <f t="shared" si="0"/>
        <v>1397</v>
      </c>
      <c r="E48" s="10">
        <f>ROUND((D48-$B$10)/365,1)</f>
        <v>3.8</v>
      </c>
      <c r="F48" s="4">
        <f t="shared" si="1"/>
        <v>0</v>
      </c>
      <c r="G48" s="16">
        <v>0</v>
      </c>
      <c r="H48" s="16">
        <v>0</v>
      </c>
      <c r="I48" s="16">
        <v>0</v>
      </c>
      <c r="J48" s="4">
        <f t="shared" si="2"/>
        <v>0</v>
      </c>
      <c r="K48" s="4">
        <f t="shared" si="3"/>
        <v>0</v>
      </c>
      <c r="L48" s="4">
        <f>K48*(1+($B$9/12))</f>
        <v>0</v>
      </c>
      <c r="M48" s="2" t="str">
        <f t="shared" si="4"/>
        <v>Minus</v>
      </c>
      <c r="N48" s="12"/>
      <c r="AQ48"/>
      <c r="AR48"/>
      <c r="AS48"/>
    </row>
    <row r="49" spans="4:45" s="1" customFormat="1" x14ac:dyDescent="0.25">
      <c r="D49" s="17">
        <f t="shared" si="0"/>
        <v>1428</v>
      </c>
      <c r="E49" s="10">
        <f>ROUND((D49-$B$10)/365,1)</f>
        <v>3.9</v>
      </c>
      <c r="F49" s="4">
        <f t="shared" si="1"/>
        <v>0</v>
      </c>
      <c r="G49" s="16">
        <v>0</v>
      </c>
      <c r="H49" s="16">
        <v>0</v>
      </c>
      <c r="I49" s="16">
        <v>0</v>
      </c>
      <c r="J49" s="4">
        <f t="shared" si="2"/>
        <v>0</v>
      </c>
      <c r="K49" s="4">
        <f t="shared" si="3"/>
        <v>0</v>
      </c>
      <c r="L49" s="4">
        <f>K49*(1+($B$9/12))</f>
        <v>0</v>
      </c>
      <c r="M49" s="2" t="str">
        <f t="shared" si="4"/>
        <v>Minus</v>
      </c>
      <c r="N49" s="12"/>
      <c r="AQ49"/>
      <c r="AR49"/>
      <c r="AS49"/>
    </row>
    <row r="50" spans="4:45" s="1" customFormat="1" x14ac:dyDescent="0.25">
      <c r="D50" s="17">
        <f t="shared" si="0"/>
        <v>1458</v>
      </c>
      <c r="E50" s="10">
        <f>ROUND((D50-$B$10)/365,1)</f>
        <v>4</v>
      </c>
      <c r="F50" s="4">
        <f t="shared" si="1"/>
        <v>0</v>
      </c>
      <c r="G50" s="16">
        <v>0</v>
      </c>
      <c r="H50" s="16">
        <v>0</v>
      </c>
      <c r="I50" s="16">
        <v>0</v>
      </c>
      <c r="J50" s="4">
        <f t="shared" si="2"/>
        <v>0</v>
      </c>
      <c r="K50" s="4">
        <f t="shared" si="3"/>
        <v>0</v>
      </c>
      <c r="L50" s="4">
        <f>K50*(1+($B$9/12))</f>
        <v>0</v>
      </c>
      <c r="M50" s="2" t="str">
        <f t="shared" si="4"/>
        <v>Minus</v>
      </c>
      <c r="N50" s="12"/>
      <c r="AQ50"/>
      <c r="AR50"/>
      <c r="AS50"/>
    </row>
    <row r="51" spans="4:45" s="1" customFormat="1" x14ac:dyDescent="0.25">
      <c r="D51" s="17">
        <f t="shared" si="0"/>
        <v>1489</v>
      </c>
      <c r="E51" s="10">
        <f>ROUND((D51-$B$10)/365,1)</f>
        <v>4.0999999999999996</v>
      </c>
      <c r="F51" s="4">
        <f t="shared" si="1"/>
        <v>0</v>
      </c>
      <c r="G51" s="16">
        <v>0</v>
      </c>
      <c r="H51" s="16">
        <v>0</v>
      </c>
      <c r="I51" s="16">
        <v>0</v>
      </c>
      <c r="J51" s="4">
        <f t="shared" si="2"/>
        <v>0</v>
      </c>
      <c r="K51" s="4">
        <f t="shared" si="3"/>
        <v>0</v>
      </c>
      <c r="L51" s="4">
        <f>K51*(1+($B$9/12))</f>
        <v>0</v>
      </c>
      <c r="M51" s="2" t="str">
        <f t="shared" si="4"/>
        <v>Minus</v>
      </c>
      <c r="N51" s="12"/>
      <c r="AQ51"/>
      <c r="AR51"/>
      <c r="AS51"/>
    </row>
    <row r="52" spans="4:45" s="1" customFormat="1" x14ac:dyDescent="0.25">
      <c r="D52" s="17">
        <f t="shared" si="0"/>
        <v>1520</v>
      </c>
      <c r="E52" s="10">
        <f>ROUND((D52-$B$10)/365,1)</f>
        <v>4.2</v>
      </c>
      <c r="F52" s="4">
        <f t="shared" si="1"/>
        <v>0</v>
      </c>
      <c r="G52" s="16">
        <v>0</v>
      </c>
      <c r="H52" s="16">
        <v>0</v>
      </c>
      <c r="I52" s="16">
        <v>0</v>
      </c>
      <c r="J52" s="4">
        <f t="shared" si="2"/>
        <v>0</v>
      </c>
      <c r="K52" s="4">
        <f t="shared" si="3"/>
        <v>0</v>
      </c>
      <c r="L52" s="4">
        <f>K52*(1+($B$9/12))</f>
        <v>0</v>
      </c>
      <c r="M52" s="2" t="str">
        <f t="shared" si="4"/>
        <v>Minus</v>
      </c>
      <c r="N52" s="12"/>
      <c r="AQ52"/>
      <c r="AR52"/>
      <c r="AS52"/>
    </row>
    <row r="53" spans="4:45" s="1" customFormat="1" x14ac:dyDescent="0.25">
      <c r="D53" s="17">
        <f t="shared" si="0"/>
        <v>1549</v>
      </c>
      <c r="E53" s="10">
        <f>ROUND((D53-$B$10)/365,1)</f>
        <v>4.2</v>
      </c>
      <c r="F53" s="4">
        <f t="shared" si="1"/>
        <v>0</v>
      </c>
      <c r="G53" s="16">
        <v>0</v>
      </c>
      <c r="H53" s="16">
        <v>0</v>
      </c>
      <c r="I53" s="16">
        <v>0</v>
      </c>
      <c r="J53" s="4">
        <f t="shared" si="2"/>
        <v>0</v>
      </c>
      <c r="K53" s="4">
        <f t="shared" si="3"/>
        <v>0</v>
      </c>
      <c r="L53" s="4">
        <f>K53*(1+($B$9/12))</f>
        <v>0</v>
      </c>
      <c r="M53" s="2" t="str">
        <f t="shared" si="4"/>
        <v>Minus</v>
      </c>
      <c r="N53" s="12"/>
      <c r="AQ53"/>
      <c r="AR53"/>
      <c r="AS53"/>
    </row>
    <row r="54" spans="4:45" s="1" customFormat="1" x14ac:dyDescent="0.25">
      <c r="D54" s="17">
        <f t="shared" si="0"/>
        <v>1580</v>
      </c>
      <c r="E54" s="10">
        <f>ROUND((D54-$B$10)/365,1)</f>
        <v>4.3</v>
      </c>
      <c r="F54" s="4">
        <f t="shared" si="1"/>
        <v>0</v>
      </c>
      <c r="G54" s="16">
        <v>0</v>
      </c>
      <c r="H54" s="16">
        <v>0</v>
      </c>
      <c r="I54" s="16">
        <v>0</v>
      </c>
      <c r="J54" s="4">
        <f t="shared" si="2"/>
        <v>0</v>
      </c>
      <c r="K54" s="4">
        <f t="shared" si="3"/>
        <v>0</v>
      </c>
      <c r="L54" s="4">
        <f>K54*(1+($B$9/12))</f>
        <v>0</v>
      </c>
      <c r="M54" s="2" t="str">
        <f t="shared" si="4"/>
        <v>Minus</v>
      </c>
      <c r="N54" s="12"/>
      <c r="AQ54"/>
      <c r="AR54"/>
      <c r="AS54"/>
    </row>
    <row r="55" spans="4:45" s="1" customFormat="1" x14ac:dyDescent="0.25">
      <c r="D55" s="17">
        <f t="shared" si="0"/>
        <v>1610</v>
      </c>
      <c r="E55" s="10">
        <f>ROUND((D55-$B$10)/365,1)</f>
        <v>4.4000000000000004</v>
      </c>
      <c r="F55" s="4">
        <f t="shared" si="1"/>
        <v>0</v>
      </c>
      <c r="G55" s="16">
        <v>0</v>
      </c>
      <c r="H55" s="16">
        <v>0</v>
      </c>
      <c r="I55" s="16">
        <v>0</v>
      </c>
      <c r="J55" s="4">
        <f t="shared" si="2"/>
        <v>0</v>
      </c>
      <c r="K55" s="4">
        <f t="shared" si="3"/>
        <v>0</v>
      </c>
      <c r="L55" s="4">
        <f>K55*(1+($B$9/12))</f>
        <v>0</v>
      </c>
      <c r="M55" s="2" t="str">
        <f t="shared" si="4"/>
        <v>Minus</v>
      </c>
      <c r="N55" s="12"/>
      <c r="AQ55"/>
      <c r="AR55"/>
      <c r="AS55"/>
    </row>
    <row r="56" spans="4:45" s="1" customFormat="1" x14ac:dyDescent="0.25">
      <c r="D56" s="17">
        <f t="shared" si="0"/>
        <v>1641</v>
      </c>
      <c r="E56" s="10">
        <f>ROUND((D56-$B$10)/365,1)</f>
        <v>4.5</v>
      </c>
      <c r="F56" s="4">
        <f t="shared" si="1"/>
        <v>0</v>
      </c>
      <c r="G56" s="16">
        <v>0</v>
      </c>
      <c r="H56" s="16">
        <v>0</v>
      </c>
      <c r="I56" s="16">
        <v>0</v>
      </c>
      <c r="J56" s="4">
        <f t="shared" si="2"/>
        <v>0</v>
      </c>
      <c r="K56" s="4">
        <f t="shared" si="3"/>
        <v>0</v>
      </c>
      <c r="L56" s="4">
        <f>K56*(1+($B$9/12))</f>
        <v>0</v>
      </c>
      <c r="M56" s="2" t="str">
        <f t="shared" si="4"/>
        <v>Minus</v>
      </c>
      <c r="N56" s="12"/>
      <c r="AQ56"/>
      <c r="AR56"/>
      <c r="AS56"/>
    </row>
    <row r="57" spans="4:45" s="1" customFormat="1" x14ac:dyDescent="0.25">
      <c r="D57" s="17">
        <f t="shared" si="0"/>
        <v>1671</v>
      </c>
      <c r="E57" s="10">
        <f>ROUND((D57-$B$10)/365,1)</f>
        <v>4.5999999999999996</v>
      </c>
      <c r="F57" s="4">
        <f t="shared" si="1"/>
        <v>0</v>
      </c>
      <c r="G57" s="16">
        <v>0</v>
      </c>
      <c r="H57" s="16">
        <v>0</v>
      </c>
      <c r="I57" s="16">
        <v>0</v>
      </c>
      <c r="J57" s="4">
        <f t="shared" si="2"/>
        <v>0</v>
      </c>
      <c r="K57" s="4">
        <f t="shared" si="3"/>
        <v>0</v>
      </c>
      <c r="L57" s="4">
        <f>K57*(1+($B$9/12))</f>
        <v>0</v>
      </c>
      <c r="M57" s="2" t="str">
        <f t="shared" si="4"/>
        <v>Minus</v>
      </c>
      <c r="N57" s="12"/>
      <c r="AQ57"/>
      <c r="AR57"/>
      <c r="AS57"/>
    </row>
    <row r="58" spans="4:45" s="1" customFormat="1" x14ac:dyDescent="0.25">
      <c r="D58" s="17">
        <f t="shared" si="0"/>
        <v>1702</v>
      </c>
      <c r="E58" s="10">
        <f>ROUND((D58-$B$10)/365,1)</f>
        <v>4.7</v>
      </c>
      <c r="F58" s="4">
        <f t="shared" si="1"/>
        <v>0</v>
      </c>
      <c r="G58" s="16">
        <v>0</v>
      </c>
      <c r="H58" s="16">
        <v>0</v>
      </c>
      <c r="I58" s="16">
        <v>0</v>
      </c>
      <c r="J58" s="4">
        <f t="shared" si="2"/>
        <v>0</v>
      </c>
      <c r="K58" s="4">
        <f t="shared" si="3"/>
        <v>0</v>
      </c>
      <c r="L58" s="4">
        <f>K58*(1+($B$9/12))</f>
        <v>0</v>
      </c>
      <c r="M58" s="2" t="str">
        <f t="shared" si="4"/>
        <v>Minus</v>
      </c>
      <c r="N58" s="12"/>
      <c r="AQ58"/>
      <c r="AR58"/>
      <c r="AS58"/>
    </row>
    <row r="59" spans="4:45" s="1" customFormat="1" x14ac:dyDescent="0.25">
      <c r="D59" s="17">
        <f t="shared" si="0"/>
        <v>1733</v>
      </c>
      <c r="E59" s="10">
        <f>ROUND((D59-$B$10)/365,1)</f>
        <v>4.7</v>
      </c>
      <c r="F59" s="4">
        <f t="shared" si="1"/>
        <v>0</v>
      </c>
      <c r="G59" s="16">
        <v>0</v>
      </c>
      <c r="H59" s="16">
        <v>0</v>
      </c>
      <c r="I59" s="16">
        <v>0</v>
      </c>
      <c r="J59" s="4">
        <f t="shared" si="2"/>
        <v>0</v>
      </c>
      <c r="K59" s="4">
        <f t="shared" si="3"/>
        <v>0</v>
      </c>
      <c r="L59" s="4">
        <f>K59*(1+($B$9/12))</f>
        <v>0</v>
      </c>
      <c r="M59" s="2" t="str">
        <f t="shared" si="4"/>
        <v>Minus</v>
      </c>
      <c r="N59" s="12"/>
      <c r="AQ59"/>
      <c r="AR59"/>
      <c r="AS59"/>
    </row>
    <row r="60" spans="4:45" s="1" customFormat="1" x14ac:dyDescent="0.25">
      <c r="D60" s="17">
        <f t="shared" si="0"/>
        <v>1763</v>
      </c>
      <c r="E60" s="10">
        <f>ROUND((D60-$B$10)/365,1)</f>
        <v>4.8</v>
      </c>
      <c r="F60" s="4">
        <f t="shared" si="1"/>
        <v>0</v>
      </c>
      <c r="G60" s="16">
        <v>0</v>
      </c>
      <c r="H60" s="16">
        <v>0</v>
      </c>
      <c r="I60" s="16">
        <v>0</v>
      </c>
      <c r="J60" s="4">
        <f t="shared" si="2"/>
        <v>0</v>
      </c>
      <c r="K60" s="4">
        <f t="shared" si="3"/>
        <v>0</v>
      </c>
      <c r="L60" s="4">
        <f>K60*(1+($B$9/12))</f>
        <v>0</v>
      </c>
      <c r="M60" s="2" t="str">
        <f t="shared" si="4"/>
        <v>Minus</v>
      </c>
      <c r="N60" s="12"/>
      <c r="AQ60"/>
      <c r="AR60"/>
      <c r="AS60"/>
    </row>
    <row r="61" spans="4:45" s="1" customFormat="1" x14ac:dyDescent="0.25">
      <c r="D61" s="17">
        <f t="shared" si="0"/>
        <v>1794</v>
      </c>
      <c r="E61" s="10">
        <f>ROUND((D61-$B$10)/365,1)</f>
        <v>4.9000000000000004</v>
      </c>
      <c r="F61" s="4">
        <f t="shared" si="1"/>
        <v>0</v>
      </c>
      <c r="G61" s="16">
        <v>0</v>
      </c>
      <c r="H61" s="16">
        <v>0</v>
      </c>
      <c r="I61" s="16">
        <v>0</v>
      </c>
      <c r="J61" s="4">
        <f t="shared" si="2"/>
        <v>0</v>
      </c>
      <c r="K61" s="4">
        <f t="shared" si="3"/>
        <v>0</v>
      </c>
      <c r="L61" s="4">
        <f>K61*(1+($B$9/12))</f>
        <v>0</v>
      </c>
      <c r="M61" s="2" t="str">
        <f t="shared" si="4"/>
        <v>Minus</v>
      </c>
      <c r="N61" s="12"/>
      <c r="AQ61"/>
      <c r="AR61"/>
      <c r="AS61"/>
    </row>
    <row r="62" spans="4:45" s="1" customFormat="1" x14ac:dyDescent="0.25">
      <c r="D62" s="17">
        <f t="shared" si="0"/>
        <v>1824</v>
      </c>
      <c r="E62" s="10">
        <f>ROUND((D62-$B$10)/365,1)</f>
        <v>5</v>
      </c>
      <c r="F62" s="4">
        <f t="shared" si="1"/>
        <v>0</v>
      </c>
      <c r="G62" s="16">
        <v>0</v>
      </c>
      <c r="H62" s="16">
        <v>0</v>
      </c>
      <c r="I62" s="16">
        <v>0</v>
      </c>
      <c r="J62" s="4">
        <f t="shared" si="2"/>
        <v>0</v>
      </c>
      <c r="K62" s="4">
        <f t="shared" si="3"/>
        <v>0</v>
      </c>
      <c r="L62" s="4">
        <f>K62*(1+($B$9/12))</f>
        <v>0</v>
      </c>
      <c r="M62" s="2" t="str">
        <f t="shared" si="4"/>
        <v>Minus</v>
      </c>
      <c r="N62" s="12"/>
      <c r="AQ62"/>
      <c r="AR62"/>
      <c r="AS62"/>
    </row>
    <row r="63" spans="4:45" s="1" customFormat="1" x14ac:dyDescent="0.25">
      <c r="D63" s="17">
        <f t="shared" si="0"/>
        <v>1855</v>
      </c>
      <c r="E63" s="10">
        <f>ROUND((D63-$B$10)/365,1)</f>
        <v>5.0999999999999996</v>
      </c>
      <c r="F63" s="4">
        <f t="shared" si="1"/>
        <v>0</v>
      </c>
      <c r="G63" s="16">
        <v>0</v>
      </c>
      <c r="H63" s="16">
        <v>0</v>
      </c>
      <c r="I63" s="16">
        <v>0</v>
      </c>
      <c r="J63" s="4">
        <f t="shared" si="2"/>
        <v>0</v>
      </c>
      <c r="K63" s="4">
        <f t="shared" si="3"/>
        <v>0</v>
      </c>
      <c r="L63" s="4">
        <f>K63*(1+($B$9/12))</f>
        <v>0</v>
      </c>
      <c r="M63" s="2" t="str">
        <f t="shared" si="4"/>
        <v>Minus</v>
      </c>
      <c r="N63" s="12"/>
      <c r="AQ63"/>
      <c r="AR63"/>
      <c r="AS63"/>
    </row>
    <row r="64" spans="4:45" s="1" customFormat="1" x14ac:dyDescent="0.25">
      <c r="D64" s="17">
        <f t="shared" si="0"/>
        <v>1886</v>
      </c>
      <c r="E64" s="10">
        <f>ROUND((D64-$B$10)/365,1)</f>
        <v>5.2</v>
      </c>
      <c r="F64" s="4">
        <f t="shared" si="1"/>
        <v>0</v>
      </c>
      <c r="G64" s="16">
        <v>0</v>
      </c>
      <c r="H64" s="16">
        <v>0</v>
      </c>
      <c r="I64" s="16">
        <v>0</v>
      </c>
      <c r="J64" s="4">
        <f t="shared" si="2"/>
        <v>0</v>
      </c>
      <c r="K64" s="4">
        <f t="shared" si="3"/>
        <v>0</v>
      </c>
      <c r="L64" s="4">
        <f>K64*(1+($B$9/12))</f>
        <v>0</v>
      </c>
      <c r="M64" s="2" t="str">
        <f t="shared" si="4"/>
        <v>Minus</v>
      </c>
      <c r="N64" s="12"/>
      <c r="AQ64"/>
      <c r="AR64"/>
      <c r="AS64"/>
    </row>
    <row r="65" spans="4:45" s="1" customFormat="1" x14ac:dyDescent="0.25">
      <c r="D65" s="17">
        <f t="shared" si="0"/>
        <v>1914</v>
      </c>
      <c r="E65" s="10">
        <f>ROUND((D65-$B$10)/365,1)</f>
        <v>5.2</v>
      </c>
      <c r="F65" s="4">
        <f t="shared" si="1"/>
        <v>0</v>
      </c>
      <c r="G65" s="16">
        <v>0</v>
      </c>
      <c r="H65" s="16">
        <v>0</v>
      </c>
      <c r="I65" s="16">
        <v>0</v>
      </c>
      <c r="J65" s="4">
        <f t="shared" si="2"/>
        <v>0</v>
      </c>
      <c r="K65" s="4">
        <f t="shared" si="3"/>
        <v>0</v>
      </c>
      <c r="L65" s="4">
        <f>K65*(1+($B$9/12))</f>
        <v>0</v>
      </c>
      <c r="M65" s="2" t="str">
        <f t="shared" si="4"/>
        <v>Minus</v>
      </c>
      <c r="N65" s="12"/>
      <c r="AQ65"/>
      <c r="AR65"/>
      <c r="AS65"/>
    </row>
    <row r="66" spans="4:45" s="1" customFormat="1" x14ac:dyDescent="0.25">
      <c r="D66" s="17">
        <f t="shared" si="0"/>
        <v>1945</v>
      </c>
      <c r="E66" s="10">
        <f>ROUND((D66-$B$10)/365,1)</f>
        <v>5.3</v>
      </c>
      <c r="F66" s="4">
        <f t="shared" si="1"/>
        <v>0</v>
      </c>
      <c r="G66" s="16">
        <v>0</v>
      </c>
      <c r="H66" s="16">
        <v>0</v>
      </c>
      <c r="I66" s="16">
        <v>0</v>
      </c>
      <c r="J66" s="4">
        <f t="shared" si="2"/>
        <v>0</v>
      </c>
      <c r="K66" s="4">
        <f t="shared" si="3"/>
        <v>0</v>
      </c>
      <c r="L66" s="4">
        <f>K66*(1+($B$9/12))</f>
        <v>0</v>
      </c>
      <c r="M66" s="2" t="str">
        <f t="shared" si="4"/>
        <v>Minus</v>
      </c>
      <c r="N66" s="12"/>
      <c r="AQ66"/>
      <c r="AR66"/>
      <c r="AS66"/>
    </row>
    <row r="67" spans="4:45" s="1" customFormat="1" x14ac:dyDescent="0.25">
      <c r="D67" s="17">
        <f t="shared" ref="D67:D130" si="5">EDATE(D66,1)</f>
        <v>1975</v>
      </c>
      <c r="E67" s="10">
        <f>ROUND((D67-$B$10)/365,1)</f>
        <v>5.4</v>
      </c>
      <c r="F67" s="4">
        <f t="shared" ref="F67:F130" si="6">L66</f>
        <v>0</v>
      </c>
      <c r="G67" s="16">
        <v>0</v>
      </c>
      <c r="H67" s="16">
        <v>0</v>
      </c>
      <c r="I67" s="16">
        <v>0</v>
      </c>
      <c r="J67" s="4">
        <f t="shared" ref="J67:J130" si="7">G67-H67-I67</f>
        <v>0</v>
      </c>
      <c r="K67" s="4">
        <f t="shared" ref="K67:K130" si="8">F67-J67</f>
        <v>0</v>
      </c>
      <c r="L67" s="4">
        <f>K67*(1+($B$9/12))</f>
        <v>0</v>
      </c>
      <c r="M67" s="2" t="str">
        <f t="shared" ref="M67:M130" si="9">IF(L67&gt;0,"Plus","Minus")</f>
        <v>Minus</v>
      </c>
      <c r="N67" s="12"/>
      <c r="AQ67"/>
      <c r="AR67"/>
      <c r="AS67"/>
    </row>
    <row r="68" spans="4:45" s="1" customFormat="1" x14ac:dyDescent="0.25">
      <c r="D68" s="17">
        <f t="shared" si="5"/>
        <v>2006</v>
      </c>
      <c r="E68" s="10">
        <f>ROUND((D68-$B$10)/365,1)</f>
        <v>5.5</v>
      </c>
      <c r="F68" s="4">
        <f t="shared" si="6"/>
        <v>0</v>
      </c>
      <c r="G68" s="16">
        <v>0</v>
      </c>
      <c r="H68" s="16">
        <v>0</v>
      </c>
      <c r="I68" s="16">
        <v>0</v>
      </c>
      <c r="J68" s="4">
        <f t="shared" si="7"/>
        <v>0</v>
      </c>
      <c r="K68" s="4">
        <f t="shared" si="8"/>
        <v>0</v>
      </c>
      <c r="L68" s="4">
        <f>K68*(1+($B$9/12))</f>
        <v>0</v>
      </c>
      <c r="M68" s="2" t="str">
        <f t="shared" si="9"/>
        <v>Minus</v>
      </c>
      <c r="N68" s="12"/>
      <c r="AQ68"/>
      <c r="AR68"/>
      <c r="AS68"/>
    </row>
    <row r="69" spans="4:45" s="1" customFormat="1" x14ac:dyDescent="0.25">
      <c r="D69" s="17">
        <f t="shared" si="5"/>
        <v>2036</v>
      </c>
      <c r="E69" s="10">
        <f>ROUND((D69-$B$10)/365,1)</f>
        <v>5.6</v>
      </c>
      <c r="F69" s="4">
        <f t="shared" si="6"/>
        <v>0</v>
      </c>
      <c r="G69" s="16">
        <v>0</v>
      </c>
      <c r="H69" s="16">
        <v>0</v>
      </c>
      <c r="I69" s="16">
        <v>0</v>
      </c>
      <c r="J69" s="4">
        <f t="shared" si="7"/>
        <v>0</v>
      </c>
      <c r="K69" s="4">
        <f t="shared" si="8"/>
        <v>0</v>
      </c>
      <c r="L69" s="4">
        <f>K69*(1+($B$9/12))</f>
        <v>0</v>
      </c>
      <c r="M69" s="2" t="str">
        <f t="shared" si="9"/>
        <v>Minus</v>
      </c>
      <c r="N69" s="12"/>
      <c r="AQ69"/>
      <c r="AR69"/>
      <c r="AS69"/>
    </row>
    <row r="70" spans="4:45" s="1" customFormat="1" x14ac:dyDescent="0.25">
      <c r="D70" s="17">
        <f t="shared" si="5"/>
        <v>2067</v>
      </c>
      <c r="E70" s="10">
        <f>ROUND((D70-$B$10)/365,1)</f>
        <v>5.7</v>
      </c>
      <c r="F70" s="4">
        <f t="shared" si="6"/>
        <v>0</v>
      </c>
      <c r="G70" s="16">
        <v>0</v>
      </c>
      <c r="H70" s="16">
        <v>0</v>
      </c>
      <c r="I70" s="16">
        <v>0</v>
      </c>
      <c r="J70" s="4">
        <f t="shared" si="7"/>
        <v>0</v>
      </c>
      <c r="K70" s="4">
        <f t="shared" si="8"/>
        <v>0</v>
      </c>
      <c r="L70" s="4">
        <f>K70*(1+($B$9/12))</f>
        <v>0</v>
      </c>
      <c r="M70" s="2" t="str">
        <f t="shared" si="9"/>
        <v>Minus</v>
      </c>
      <c r="N70" s="12"/>
      <c r="AQ70"/>
      <c r="AR70"/>
      <c r="AS70"/>
    </row>
    <row r="71" spans="4:45" s="1" customFormat="1" x14ac:dyDescent="0.25">
      <c r="D71" s="17">
        <f t="shared" si="5"/>
        <v>2098</v>
      </c>
      <c r="E71" s="10">
        <f>ROUND((D71-$B$10)/365,1)</f>
        <v>5.7</v>
      </c>
      <c r="F71" s="4">
        <f t="shared" si="6"/>
        <v>0</v>
      </c>
      <c r="G71" s="16">
        <v>0</v>
      </c>
      <c r="H71" s="16">
        <v>0</v>
      </c>
      <c r="I71" s="16">
        <v>0</v>
      </c>
      <c r="J71" s="4">
        <f t="shared" si="7"/>
        <v>0</v>
      </c>
      <c r="K71" s="4">
        <f t="shared" si="8"/>
        <v>0</v>
      </c>
      <c r="L71" s="4">
        <f>K71*(1+($B$9/12))</f>
        <v>0</v>
      </c>
      <c r="M71" s="2" t="str">
        <f t="shared" si="9"/>
        <v>Minus</v>
      </c>
      <c r="N71" s="12"/>
      <c r="AQ71"/>
      <c r="AR71"/>
      <c r="AS71"/>
    </row>
    <row r="72" spans="4:45" s="1" customFormat="1" x14ac:dyDescent="0.25">
      <c r="D72" s="17">
        <f t="shared" si="5"/>
        <v>2128</v>
      </c>
      <c r="E72" s="10">
        <f>ROUND((D72-$B$10)/365,1)</f>
        <v>5.8</v>
      </c>
      <c r="F72" s="4">
        <f t="shared" si="6"/>
        <v>0</v>
      </c>
      <c r="G72" s="16">
        <v>0</v>
      </c>
      <c r="H72" s="16">
        <v>0</v>
      </c>
      <c r="I72" s="16">
        <v>0</v>
      </c>
      <c r="J72" s="4">
        <f t="shared" si="7"/>
        <v>0</v>
      </c>
      <c r="K72" s="4">
        <f t="shared" si="8"/>
        <v>0</v>
      </c>
      <c r="L72" s="4">
        <f>K72*(1+($B$9/12))</f>
        <v>0</v>
      </c>
      <c r="M72" s="2" t="str">
        <f t="shared" si="9"/>
        <v>Minus</v>
      </c>
      <c r="N72" s="12"/>
      <c r="AQ72"/>
      <c r="AR72"/>
      <c r="AS72"/>
    </row>
    <row r="73" spans="4:45" s="1" customFormat="1" x14ac:dyDescent="0.25">
      <c r="D73" s="17">
        <f t="shared" si="5"/>
        <v>2159</v>
      </c>
      <c r="E73" s="10">
        <f>ROUND((D73-$B$10)/365,1)</f>
        <v>5.9</v>
      </c>
      <c r="F73" s="4">
        <f t="shared" si="6"/>
        <v>0</v>
      </c>
      <c r="G73" s="16">
        <v>0</v>
      </c>
      <c r="H73" s="16">
        <v>0</v>
      </c>
      <c r="I73" s="16">
        <v>0</v>
      </c>
      <c r="J73" s="4">
        <f t="shared" si="7"/>
        <v>0</v>
      </c>
      <c r="K73" s="4">
        <f t="shared" si="8"/>
        <v>0</v>
      </c>
      <c r="L73" s="4">
        <f>K73*(1+($B$9/12))</f>
        <v>0</v>
      </c>
      <c r="M73" s="2" t="str">
        <f t="shared" si="9"/>
        <v>Minus</v>
      </c>
      <c r="N73" s="12"/>
      <c r="AQ73"/>
      <c r="AR73"/>
      <c r="AS73"/>
    </row>
    <row r="74" spans="4:45" s="1" customFormat="1" x14ac:dyDescent="0.25">
      <c r="D74" s="17">
        <f t="shared" si="5"/>
        <v>2189</v>
      </c>
      <c r="E74" s="10">
        <f>ROUND((D74-$B$10)/365,1)</f>
        <v>6</v>
      </c>
      <c r="F74" s="4">
        <f t="shared" si="6"/>
        <v>0</v>
      </c>
      <c r="G74" s="16">
        <v>0</v>
      </c>
      <c r="H74" s="16">
        <v>0</v>
      </c>
      <c r="I74" s="16">
        <v>0</v>
      </c>
      <c r="J74" s="4">
        <f t="shared" si="7"/>
        <v>0</v>
      </c>
      <c r="K74" s="4">
        <f t="shared" si="8"/>
        <v>0</v>
      </c>
      <c r="L74" s="4">
        <f>K74*(1+($B$9/12))</f>
        <v>0</v>
      </c>
      <c r="M74" s="2" t="str">
        <f t="shared" si="9"/>
        <v>Minus</v>
      </c>
      <c r="N74" s="12"/>
      <c r="AQ74"/>
      <c r="AR74"/>
      <c r="AS74"/>
    </row>
    <row r="75" spans="4:45" s="1" customFormat="1" x14ac:dyDescent="0.25">
      <c r="D75" s="17">
        <f t="shared" si="5"/>
        <v>2220</v>
      </c>
      <c r="E75" s="10">
        <f>ROUND((D75-$B$10)/365,1)</f>
        <v>6.1</v>
      </c>
      <c r="F75" s="4">
        <f t="shared" si="6"/>
        <v>0</v>
      </c>
      <c r="G75" s="16">
        <v>0</v>
      </c>
      <c r="H75" s="16">
        <v>0</v>
      </c>
      <c r="I75" s="16">
        <v>0</v>
      </c>
      <c r="J75" s="4">
        <f t="shared" si="7"/>
        <v>0</v>
      </c>
      <c r="K75" s="4">
        <f t="shared" si="8"/>
        <v>0</v>
      </c>
      <c r="L75" s="4">
        <f>K75*(1+($B$9/12))</f>
        <v>0</v>
      </c>
      <c r="M75" s="2" t="str">
        <f t="shared" si="9"/>
        <v>Minus</v>
      </c>
      <c r="N75" s="12"/>
      <c r="AQ75"/>
      <c r="AR75"/>
      <c r="AS75"/>
    </row>
    <row r="76" spans="4:45" s="1" customFormat="1" x14ac:dyDescent="0.25">
      <c r="D76" s="17">
        <f t="shared" si="5"/>
        <v>2251</v>
      </c>
      <c r="E76" s="10">
        <f>ROUND((D76-$B$10)/365,1)</f>
        <v>6.2</v>
      </c>
      <c r="F76" s="4">
        <f t="shared" si="6"/>
        <v>0</v>
      </c>
      <c r="G76" s="16">
        <v>0</v>
      </c>
      <c r="H76" s="16">
        <v>0</v>
      </c>
      <c r="I76" s="16">
        <v>0</v>
      </c>
      <c r="J76" s="4">
        <f t="shared" si="7"/>
        <v>0</v>
      </c>
      <c r="K76" s="4">
        <f t="shared" si="8"/>
        <v>0</v>
      </c>
      <c r="L76" s="4">
        <f>K76*(1+($B$9/12))</f>
        <v>0</v>
      </c>
      <c r="M76" s="2" t="str">
        <f t="shared" si="9"/>
        <v>Minus</v>
      </c>
      <c r="N76" s="12"/>
      <c r="AQ76"/>
      <c r="AR76"/>
      <c r="AS76"/>
    </row>
    <row r="77" spans="4:45" s="1" customFormat="1" x14ac:dyDescent="0.25">
      <c r="D77" s="17">
        <f t="shared" si="5"/>
        <v>2279</v>
      </c>
      <c r="E77" s="10">
        <f>ROUND((D77-$B$10)/365,1)</f>
        <v>6.2</v>
      </c>
      <c r="F77" s="4">
        <f t="shared" si="6"/>
        <v>0</v>
      </c>
      <c r="G77" s="16">
        <v>0</v>
      </c>
      <c r="H77" s="16">
        <v>0</v>
      </c>
      <c r="I77" s="16">
        <v>0</v>
      </c>
      <c r="J77" s="4">
        <f t="shared" si="7"/>
        <v>0</v>
      </c>
      <c r="K77" s="4">
        <f t="shared" si="8"/>
        <v>0</v>
      </c>
      <c r="L77" s="4">
        <f>K77*(1+($B$9/12))</f>
        <v>0</v>
      </c>
      <c r="M77" s="2" t="str">
        <f t="shared" si="9"/>
        <v>Minus</v>
      </c>
      <c r="N77" s="12"/>
      <c r="AQ77"/>
      <c r="AR77"/>
      <c r="AS77"/>
    </row>
    <row r="78" spans="4:45" s="1" customFormat="1" x14ac:dyDescent="0.25">
      <c r="D78" s="17">
        <f t="shared" si="5"/>
        <v>2310</v>
      </c>
      <c r="E78" s="10">
        <f>ROUND((D78-$B$10)/365,1)</f>
        <v>6.3</v>
      </c>
      <c r="F78" s="4">
        <f t="shared" si="6"/>
        <v>0</v>
      </c>
      <c r="G78" s="16">
        <v>0</v>
      </c>
      <c r="H78" s="16">
        <v>0</v>
      </c>
      <c r="I78" s="16">
        <v>0</v>
      </c>
      <c r="J78" s="4">
        <f t="shared" si="7"/>
        <v>0</v>
      </c>
      <c r="K78" s="4">
        <f t="shared" si="8"/>
        <v>0</v>
      </c>
      <c r="L78" s="4">
        <f>K78*(1+($B$9/12))</f>
        <v>0</v>
      </c>
      <c r="M78" s="2" t="str">
        <f t="shared" si="9"/>
        <v>Minus</v>
      </c>
      <c r="N78" s="12"/>
      <c r="AQ78"/>
      <c r="AR78"/>
      <c r="AS78"/>
    </row>
    <row r="79" spans="4:45" s="1" customFormat="1" x14ac:dyDescent="0.25">
      <c r="D79" s="17">
        <f t="shared" si="5"/>
        <v>2340</v>
      </c>
      <c r="E79" s="10">
        <f>ROUND((D79-$B$10)/365,1)</f>
        <v>6.4</v>
      </c>
      <c r="F79" s="4">
        <f t="shared" si="6"/>
        <v>0</v>
      </c>
      <c r="G79" s="16">
        <v>0</v>
      </c>
      <c r="H79" s="16">
        <v>0</v>
      </c>
      <c r="I79" s="16">
        <v>0</v>
      </c>
      <c r="J79" s="4">
        <f t="shared" si="7"/>
        <v>0</v>
      </c>
      <c r="K79" s="4">
        <f t="shared" si="8"/>
        <v>0</v>
      </c>
      <c r="L79" s="4">
        <f>K79*(1+($B$9/12))</f>
        <v>0</v>
      </c>
      <c r="M79" s="2" t="str">
        <f t="shared" si="9"/>
        <v>Minus</v>
      </c>
      <c r="N79" s="12"/>
      <c r="AQ79"/>
      <c r="AR79"/>
      <c r="AS79"/>
    </row>
    <row r="80" spans="4:45" s="1" customFormat="1" x14ac:dyDescent="0.25">
      <c r="D80" s="17">
        <f t="shared" si="5"/>
        <v>2371</v>
      </c>
      <c r="E80" s="10">
        <f>ROUND((D80-$B$10)/365,1)</f>
        <v>6.5</v>
      </c>
      <c r="F80" s="4">
        <f t="shared" si="6"/>
        <v>0</v>
      </c>
      <c r="G80" s="16">
        <v>0</v>
      </c>
      <c r="H80" s="16">
        <v>0</v>
      </c>
      <c r="I80" s="16">
        <v>0</v>
      </c>
      <c r="J80" s="4">
        <f t="shared" si="7"/>
        <v>0</v>
      </c>
      <c r="K80" s="4">
        <f t="shared" si="8"/>
        <v>0</v>
      </c>
      <c r="L80" s="4">
        <f>K80*(1+($B$9/12))</f>
        <v>0</v>
      </c>
      <c r="M80" s="2" t="str">
        <f t="shared" si="9"/>
        <v>Minus</v>
      </c>
      <c r="N80" s="12"/>
      <c r="AQ80"/>
      <c r="AR80"/>
      <c r="AS80"/>
    </row>
    <row r="81" spans="4:45" s="1" customFormat="1" x14ac:dyDescent="0.25">
      <c r="D81" s="17">
        <f t="shared" si="5"/>
        <v>2401</v>
      </c>
      <c r="E81" s="10">
        <f>ROUND((D81-$B$10)/365,1)</f>
        <v>6.6</v>
      </c>
      <c r="F81" s="4">
        <f t="shared" si="6"/>
        <v>0</v>
      </c>
      <c r="G81" s="16">
        <v>0</v>
      </c>
      <c r="H81" s="16">
        <v>0</v>
      </c>
      <c r="I81" s="16">
        <v>0</v>
      </c>
      <c r="J81" s="4">
        <f t="shared" si="7"/>
        <v>0</v>
      </c>
      <c r="K81" s="4">
        <f t="shared" si="8"/>
        <v>0</v>
      </c>
      <c r="L81" s="4">
        <f>K81*(1+($B$9/12))</f>
        <v>0</v>
      </c>
      <c r="M81" s="2" t="str">
        <f t="shared" si="9"/>
        <v>Minus</v>
      </c>
      <c r="N81" s="12"/>
      <c r="AQ81"/>
      <c r="AR81"/>
      <c r="AS81"/>
    </row>
    <row r="82" spans="4:45" s="1" customFormat="1" x14ac:dyDescent="0.25">
      <c r="D82" s="17">
        <f t="shared" si="5"/>
        <v>2432</v>
      </c>
      <c r="E82" s="10">
        <f>ROUND((D82-$B$10)/365,1)</f>
        <v>6.7</v>
      </c>
      <c r="F82" s="4">
        <f t="shared" si="6"/>
        <v>0</v>
      </c>
      <c r="G82" s="16">
        <v>0</v>
      </c>
      <c r="H82" s="16">
        <v>0</v>
      </c>
      <c r="I82" s="16">
        <v>0</v>
      </c>
      <c r="J82" s="4">
        <f t="shared" si="7"/>
        <v>0</v>
      </c>
      <c r="K82" s="4">
        <f t="shared" si="8"/>
        <v>0</v>
      </c>
      <c r="L82" s="4">
        <f>K82*(1+($B$9/12))</f>
        <v>0</v>
      </c>
      <c r="M82" s="2" t="str">
        <f t="shared" si="9"/>
        <v>Minus</v>
      </c>
      <c r="N82" s="12"/>
      <c r="AQ82"/>
      <c r="AR82"/>
      <c r="AS82"/>
    </row>
    <row r="83" spans="4:45" s="1" customFormat="1" x14ac:dyDescent="0.25">
      <c r="D83" s="17">
        <f t="shared" si="5"/>
        <v>2463</v>
      </c>
      <c r="E83" s="10">
        <f>ROUND((D83-$B$10)/365,1)</f>
        <v>6.7</v>
      </c>
      <c r="F83" s="4">
        <f t="shared" si="6"/>
        <v>0</v>
      </c>
      <c r="G83" s="16">
        <v>0</v>
      </c>
      <c r="H83" s="16">
        <v>0</v>
      </c>
      <c r="I83" s="16">
        <v>0</v>
      </c>
      <c r="J83" s="4">
        <f t="shared" si="7"/>
        <v>0</v>
      </c>
      <c r="K83" s="4">
        <f t="shared" si="8"/>
        <v>0</v>
      </c>
      <c r="L83" s="4">
        <f>K83*(1+($B$9/12))</f>
        <v>0</v>
      </c>
      <c r="M83" s="2" t="str">
        <f t="shared" si="9"/>
        <v>Minus</v>
      </c>
      <c r="N83" s="12"/>
      <c r="AQ83"/>
      <c r="AR83"/>
      <c r="AS83"/>
    </row>
    <row r="84" spans="4:45" s="1" customFormat="1" x14ac:dyDescent="0.25">
      <c r="D84" s="17">
        <f t="shared" si="5"/>
        <v>2493</v>
      </c>
      <c r="E84" s="10">
        <f>ROUND((D84-$B$10)/365,1)</f>
        <v>6.8</v>
      </c>
      <c r="F84" s="4">
        <f t="shared" si="6"/>
        <v>0</v>
      </c>
      <c r="G84" s="16">
        <v>0</v>
      </c>
      <c r="H84" s="16">
        <v>0</v>
      </c>
      <c r="I84" s="16">
        <v>0</v>
      </c>
      <c r="J84" s="4">
        <f t="shared" si="7"/>
        <v>0</v>
      </c>
      <c r="K84" s="4">
        <f t="shared" si="8"/>
        <v>0</v>
      </c>
      <c r="L84" s="4">
        <f>K84*(1+($B$9/12))</f>
        <v>0</v>
      </c>
      <c r="M84" s="2" t="str">
        <f t="shared" si="9"/>
        <v>Minus</v>
      </c>
      <c r="N84" s="12"/>
      <c r="AQ84"/>
      <c r="AR84"/>
      <c r="AS84"/>
    </row>
    <row r="85" spans="4:45" s="1" customFormat="1" x14ac:dyDescent="0.25">
      <c r="D85" s="17">
        <f t="shared" si="5"/>
        <v>2524</v>
      </c>
      <c r="E85" s="10">
        <f>ROUND((D85-$B$10)/365,1)</f>
        <v>6.9</v>
      </c>
      <c r="F85" s="4">
        <f t="shared" si="6"/>
        <v>0</v>
      </c>
      <c r="G85" s="16">
        <v>0</v>
      </c>
      <c r="H85" s="16">
        <v>0</v>
      </c>
      <c r="I85" s="16">
        <v>0</v>
      </c>
      <c r="J85" s="4">
        <f t="shared" si="7"/>
        <v>0</v>
      </c>
      <c r="K85" s="4">
        <f t="shared" si="8"/>
        <v>0</v>
      </c>
      <c r="L85" s="4">
        <f>K85*(1+($B$9/12))</f>
        <v>0</v>
      </c>
      <c r="M85" s="2" t="str">
        <f t="shared" si="9"/>
        <v>Minus</v>
      </c>
      <c r="N85" s="12"/>
      <c r="AQ85"/>
      <c r="AR85"/>
      <c r="AS85"/>
    </row>
    <row r="86" spans="4:45" s="1" customFormat="1" x14ac:dyDescent="0.25">
      <c r="D86" s="17">
        <f t="shared" si="5"/>
        <v>2554</v>
      </c>
      <c r="E86" s="10">
        <f>ROUND((D86-$B$10)/365,1)</f>
        <v>7</v>
      </c>
      <c r="F86" s="4">
        <f t="shared" si="6"/>
        <v>0</v>
      </c>
      <c r="G86" s="16">
        <v>0</v>
      </c>
      <c r="H86" s="16">
        <v>0</v>
      </c>
      <c r="I86" s="16">
        <v>0</v>
      </c>
      <c r="J86" s="4">
        <f t="shared" si="7"/>
        <v>0</v>
      </c>
      <c r="K86" s="4">
        <f t="shared" si="8"/>
        <v>0</v>
      </c>
      <c r="L86" s="4">
        <f>K86*(1+($B$9/12))</f>
        <v>0</v>
      </c>
      <c r="M86" s="2" t="str">
        <f t="shared" si="9"/>
        <v>Minus</v>
      </c>
      <c r="N86" s="12"/>
      <c r="AQ86"/>
      <c r="AR86"/>
      <c r="AS86"/>
    </row>
    <row r="87" spans="4:45" s="1" customFormat="1" x14ac:dyDescent="0.25">
      <c r="D87" s="17">
        <f t="shared" si="5"/>
        <v>2585</v>
      </c>
      <c r="E87" s="10">
        <f>ROUND((D87-$B$10)/365,1)</f>
        <v>7.1</v>
      </c>
      <c r="F87" s="4">
        <f t="shared" si="6"/>
        <v>0</v>
      </c>
      <c r="G87" s="16">
        <v>0</v>
      </c>
      <c r="H87" s="16">
        <v>0</v>
      </c>
      <c r="I87" s="16">
        <v>0</v>
      </c>
      <c r="J87" s="4">
        <f t="shared" si="7"/>
        <v>0</v>
      </c>
      <c r="K87" s="4">
        <f t="shared" si="8"/>
        <v>0</v>
      </c>
      <c r="L87" s="4">
        <f>K87*(1+($B$9/12))</f>
        <v>0</v>
      </c>
      <c r="M87" s="2" t="str">
        <f t="shared" si="9"/>
        <v>Minus</v>
      </c>
      <c r="N87" s="12"/>
      <c r="AQ87"/>
      <c r="AR87"/>
      <c r="AS87"/>
    </row>
    <row r="88" spans="4:45" s="1" customFormat="1" x14ac:dyDescent="0.25">
      <c r="D88" s="17">
        <f t="shared" si="5"/>
        <v>2616</v>
      </c>
      <c r="E88" s="10">
        <f>ROUND((D88-$B$10)/365,1)</f>
        <v>7.2</v>
      </c>
      <c r="F88" s="4">
        <f t="shared" si="6"/>
        <v>0</v>
      </c>
      <c r="G88" s="16">
        <v>0</v>
      </c>
      <c r="H88" s="16">
        <v>0</v>
      </c>
      <c r="I88" s="16">
        <v>0</v>
      </c>
      <c r="J88" s="4">
        <f t="shared" si="7"/>
        <v>0</v>
      </c>
      <c r="K88" s="4">
        <f t="shared" si="8"/>
        <v>0</v>
      </c>
      <c r="L88" s="4">
        <f>K88*(1+($B$9/12))</f>
        <v>0</v>
      </c>
      <c r="M88" s="2" t="str">
        <f t="shared" si="9"/>
        <v>Minus</v>
      </c>
      <c r="N88" s="12"/>
      <c r="AQ88"/>
      <c r="AR88"/>
      <c r="AS88"/>
    </row>
    <row r="89" spans="4:45" s="1" customFormat="1" x14ac:dyDescent="0.25">
      <c r="D89" s="17">
        <f t="shared" si="5"/>
        <v>2644</v>
      </c>
      <c r="E89" s="10">
        <f>ROUND((D89-$B$10)/365,1)</f>
        <v>7.2</v>
      </c>
      <c r="F89" s="4">
        <f t="shared" si="6"/>
        <v>0</v>
      </c>
      <c r="G89" s="16">
        <v>0</v>
      </c>
      <c r="H89" s="16">
        <v>0</v>
      </c>
      <c r="I89" s="16">
        <v>0</v>
      </c>
      <c r="J89" s="4">
        <f t="shared" si="7"/>
        <v>0</v>
      </c>
      <c r="K89" s="4">
        <f t="shared" si="8"/>
        <v>0</v>
      </c>
      <c r="L89" s="4">
        <f>K89*(1+($B$9/12))</f>
        <v>0</v>
      </c>
      <c r="M89" s="2" t="str">
        <f t="shared" si="9"/>
        <v>Minus</v>
      </c>
      <c r="N89" s="12"/>
      <c r="AQ89"/>
      <c r="AR89"/>
      <c r="AS89"/>
    </row>
    <row r="90" spans="4:45" s="1" customFormat="1" x14ac:dyDescent="0.25">
      <c r="D90" s="17">
        <f t="shared" si="5"/>
        <v>2675</v>
      </c>
      <c r="E90" s="10">
        <f>ROUND((D90-$B$10)/365,1)</f>
        <v>7.3</v>
      </c>
      <c r="F90" s="4">
        <f t="shared" si="6"/>
        <v>0</v>
      </c>
      <c r="G90" s="16">
        <v>0</v>
      </c>
      <c r="H90" s="16">
        <v>0</v>
      </c>
      <c r="I90" s="16">
        <v>0</v>
      </c>
      <c r="J90" s="4">
        <f t="shared" si="7"/>
        <v>0</v>
      </c>
      <c r="K90" s="4">
        <f t="shared" si="8"/>
        <v>0</v>
      </c>
      <c r="L90" s="4">
        <f>K90*(1+($B$9/12))</f>
        <v>0</v>
      </c>
      <c r="M90" s="2" t="str">
        <f t="shared" si="9"/>
        <v>Minus</v>
      </c>
      <c r="N90" s="12"/>
      <c r="AQ90"/>
      <c r="AR90"/>
      <c r="AS90"/>
    </row>
    <row r="91" spans="4:45" s="1" customFormat="1" x14ac:dyDescent="0.25">
      <c r="D91" s="17">
        <f t="shared" si="5"/>
        <v>2705</v>
      </c>
      <c r="E91" s="10">
        <f>ROUND((D91-$B$10)/365,1)</f>
        <v>7.4</v>
      </c>
      <c r="F91" s="4">
        <f t="shared" si="6"/>
        <v>0</v>
      </c>
      <c r="G91" s="16">
        <v>0</v>
      </c>
      <c r="H91" s="16">
        <v>0</v>
      </c>
      <c r="I91" s="16">
        <v>0</v>
      </c>
      <c r="J91" s="4">
        <f t="shared" si="7"/>
        <v>0</v>
      </c>
      <c r="K91" s="4">
        <f t="shared" si="8"/>
        <v>0</v>
      </c>
      <c r="L91" s="4">
        <f>K91*(1+($B$9/12))</f>
        <v>0</v>
      </c>
      <c r="M91" s="2" t="str">
        <f t="shared" si="9"/>
        <v>Minus</v>
      </c>
      <c r="N91" s="12"/>
      <c r="AQ91"/>
      <c r="AR91"/>
      <c r="AS91"/>
    </row>
    <row r="92" spans="4:45" s="1" customFormat="1" x14ac:dyDescent="0.25">
      <c r="D92" s="17">
        <f t="shared" si="5"/>
        <v>2736</v>
      </c>
      <c r="E92" s="10">
        <f>ROUND((D92-$B$10)/365,1)</f>
        <v>7.5</v>
      </c>
      <c r="F92" s="4">
        <f t="shared" si="6"/>
        <v>0</v>
      </c>
      <c r="G92" s="16">
        <v>0</v>
      </c>
      <c r="H92" s="16">
        <v>0</v>
      </c>
      <c r="I92" s="16">
        <v>0</v>
      </c>
      <c r="J92" s="4">
        <f t="shared" si="7"/>
        <v>0</v>
      </c>
      <c r="K92" s="4">
        <f t="shared" si="8"/>
        <v>0</v>
      </c>
      <c r="L92" s="4">
        <f>K92*(1+($B$9/12))</f>
        <v>0</v>
      </c>
      <c r="M92" s="2" t="str">
        <f t="shared" si="9"/>
        <v>Minus</v>
      </c>
      <c r="N92" s="12"/>
      <c r="AQ92"/>
      <c r="AR92"/>
      <c r="AS92"/>
    </row>
    <row r="93" spans="4:45" s="1" customFormat="1" x14ac:dyDescent="0.25">
      <c r="D93" s="17">
        <f t="shared" si="5"/>
        <v>2766</v>
      </c>
      <c r="E93" s="10">
        <f>ROUND((D93-$B$10)/365,1)</f>
        <v>7.6</v>
      </c>
      <c r="F93" s="4">
        <f t="shared" si="6"/>
        <v>0</v>
      </c>
      <c r="G93" s="16">
        <v>0</v>
      </c>
      <c r="H93" s="16">
        <v>0</v>
      </c>
      <c r="I93" s="16">
        <v>0</v>
      </c>
      <c r="J93" s="4">
        <f t="shared" si="7"/>
        <v>0</v>
      </c>
      <c r="K93" s="4">
        <f t="shared" si="8"/>
        <v>0</v>
      </c>
      <c r="L93" s="4">
        <f>K93*(1+($B$9/12))</f>
        <v>0</v>
      </c>
      <c r="M93" s="2" t="str">
        <f t="shared" si="9"/>
        <v>Minus</v>
      </c>
      <c r="N93" s="12"/>
      <c r="AQ93"/>
      <c r="AR93"/>
      <c r="AS93"/>
    </row>
    <row r="94" spans="4:45" s="1" customFormat="1" x14ac:dyDescent="0.25">
      <c r="D94" s="17">
        <f t="shared" si="5"/>
        <v>2797</v>
      </c>
      <c r="E94" s="10">
        <f>ROUND((D94-$B$10)/365,1)</f>
        <v>7.7</v>
      </c>
      <c r="F94" s="4">
        <f t="shared" si="6"/>
        <v>0</v>
      </c>
      <c r="G94" s="16">
        <v>0</v>
      </c>
      <c r="H94" s="16">
        <v>0</v>
      </c>
      <c r="I94" s="16">
        <v>0</v>
      </c>
      <c r="J94" s="4">
        <f t="shared" si="7"/>
        <v>0</v>
      </c>
      <c r="K94" s="4">
        <f t="shared" si="8"/>
        <v>0</v>
      </c>
      <c r="L94" s="4">
        <f>K94*(1+($B$9/12))</f>
        <v>0</v>
      </c>
      <c r="M94" s="2" t="str">
        <f t="shared" si="9"/>
        <v>Minus</v>
      </c>
      <c r="N94" s="12"/>
      <c r="AQ94"/>
      <c r="AR94"/>
      <c r="AS94"/>
    </row>
    <row r="95" spans="4:45" s="1" customFormat="1" x14ac:dyDescent="0.25">
      <c r="D95" s="17">
        <f t="shared" si="5"/>
        <v>2828</v>
      </c>
      <c r="E95" s="10">
        <f>ROUND((D95-$B$10)/365,1)</f>
        <v>7.7</v>
      </c>
      <c r="F95" s="4">
        <f t="shared" si="6"/>
        <v>0</v>
      </c>
      <c r="G95" s="16">
        <v>0</v>
      </c>
      <c r="H95" s="16">
        <v>0</v>
      </c>
      <c r="I95" s="16">
        <v>0</v>
      </c>
      <c r="J95" s="4">
        <f t="shared" si="7"/>
        <v>0</v>
      </c>
      <c r="K95" s="4">
        <f t="shared" si="8"/>
        <v>0</v>
      </c>
      <c r="L95" s="4">
        <f>K95*(1+($B$9/12))</f>
        <v>0</v>
      </c>
      <c r="M95" s="2" t="str">
        <f t="shared" si="9"/>
        <v>Minus</v>
      </c>
      <c r="N95" s="12"/>
      <c r="AQ95"/>
      <c r="AR95"/>
      <c r="AS95"/>
    </row>
    <row r="96" spans="4:45" s="1" customFormat="1" x14ac:dyDescent="0.25">
      <c r="D96" s="17">
        <f t="shared" si="5"/>
        <v>2858</v>
      </c>
      <c r="E96" s="10">
        <f>ROUND((D96-$B$10)/365,1)</f>
        <v>7.8</v>
      </c>
      <c r="F96" s="4">
        <f t="shared" si="6"/>
        <v>0</v>
      </c>
      <c r="G96" s="16">
        <v>0</v>
      </c>
      <c r="H96" s="16">
        <v>0</v>
      </c>
      <c r="I96" s="16">
        <v>0</v>
      </c>
      <c r="J96" s="4">
        <f t="shared" si="7"/>
        <v>0</v>
      </c>
      <c r="K96" s="4">
        <f t="shared" si="8"/>
        <v>0</v>
      </c>
      <c r="L96" s="4">
        <f>K96*(1+($B$9/12))</f>
        <v>0</v>
      </c>
      <c r="M96" s="2" t="str">
        <f t="shared" si="9"/>
        <v>Minus</v>
      </c>
      <c r="N96" s="12"/>
      <c r="AQ96"/>
      <c r="AR96"/>
      <c r="AS96"/>
    </row>
    <row r="97" spans="4:45" s="1" customFormat="1" x14ac:dyDescent="0.25">
      <c r="D97" s="17">
        <f t="shared" si="5"/>
        <v>2889</v>
      </c>
      <c r="E97" s="10">
        <f>ROUND((D97-$B$10)/365,1)</f>
        <v>7.9</v>
      </c>
      <c r="F97" s="4">
        <f t="shared" si="6"/>
        <v>0</v>
      </c>
      <c r="G97" s="16">
        <v>0</v>
      </c>
      <c r="H97" s="16">
        <v>0</v>
      </c>
      <c r="I97" s="16">
        <v>0</v>
      </c>
      <c r="J97" s="4">
        <f t="shared" si="7"/>
        <v>0</v>
      </c>
      <c r="K97" s="4">
        <f t="shared" si="8"/>
        <v>0</v>
      </c>
      <c r="L97" s="4">
        <f>K97*(1+($B$9/12))</f>
        <v>0</v>
      </c>
      <c r="M97" s="2" t="str">
        <f t="shared" si="9"/>
        <v>Minus</v>
      </c>
      <c r="N97" s="12"/>
      <c r="AQ97"/>
      <c r="AR97"/>
      <c r="AS97"/>
    </row>
    <row r="98" spans="4:45" s="1" customFormat="1" x14ac:dyDescent="0.25">
      <c r="D98" s="17">
        <f t="shared" si="5"/>
        <v>2919</v>
      </c>
      <c r="E98" s="10">
        <f>ROUND((D98-$B$10)/365,1)</f>
        <v>8</v>
      </c>
      <c r="F98" s="4">
        <f t="shared" si="6"/>
        <v>0</v>
      </c>
      <c r="G98" s="16">
        <v>0</v>
      </c>
      <c r="H98" s="16">
        <v>0</v>
      </c>
      <c r="I98" s="16">
        <v>0</v>
      </c>
      <c r="J98" s="4">
        <f t="shared" si="7"/>
        <v>0</v>
      </c>
      <c r="K98" s="4">
        <f t="shared" si="8"/>
        <v>0</v>
      </c>
      <c r="L98" s="4">
        <f>K98*(1+($B$9/12))</f>
        <v>0</v>
      </c>
      <c r="M98" s="2" t="str">
        <f t="shared" si="9"/>
        <v>Minus</v>
      </c>
      <c r="N98" s="12"/>
      <c r="AQ98"/>
      <c r="AR98"/>
      <c r="AS98"/>
    </row>
    <row r="99" spans="4:45" s="1" customFormat="1" x14ac:dyDescent="0.25">
      <c r="D99" s="17">
        <f t="shared" si="5"/>
        <v>2950</v>
      </c>
      <c r="E99" s="10">
        <f>ROUND((D99-$B$10)/365,1)</f>
        <v>8.1</v>
      </c>
      <c r="F99" s="4">
        <f t="shared" si="6"/>
        <v>0</v>
      </c>
      <c r="G99" s="16">
        <v>0</v>
      </c>
      <c r="H99" s="16">
        <v>0</v>
      </c>
      <c r="I99" s="16">
        <v>0</v>
      </c>
      <c r="J99" s="4">
        <f t="shared" si="7"/>
        <v>0</v>
      </c>
      <c r="K99" s="4">
        <f t="shared" si="8"/>
        <v>0</v>
      </c>
      <c r="L99" s="4">
        <f>K99*(1+($B$9/12))</f>
        <v>0</v>
      </c>
      <c r="M99" s="2" t="str">
        <f t="shared" si="9"/>
        <v>Minus</v>
      </c>
      <c r="N99" s="12"/>
      <c r="AQ99"/>
      <c r="AR99"/>
      <c r="AS99"/>
    </row>
    <row r="100" spans="4:45" s="1" customFormat="1" x14ac:dyDescent="0.25">
      <c r="D100" s="17">
        <f t="shared" si="5"/>
        <v>2981</v>
      </c>
      <c r="E100" s="10">
        <f>ROUND((D100-$B$10)/365,1)</f>
        <v>8.1999999999999993</v>
      </c>
      <c r="F100" s="4">
        <f t="shared" si="6"/>
        <v>0</v>
      </c>
      <c r="G100" s="16">
        <v>0</v>
      </c>
      <c r="H100" s="16">
        <v>0</v>
      </c>
      <c r="I100" s="16">
        <v>0</v>
      </c>
      <c r="J100" s="4">
        <f t="shared" si="7"/>
        <v>0</v>
      </c>
      <c r="K100" s="4">
        <f t="shared" si="8"/>
        <v>0</v>
      </c>
      <c r="L100" s="4">
        <f>K100*(1+($B$9/12))</f>
        <v>0</v>
      </c>
      <c r="M100" s="2" t="str">
        <f t="shared" si="9"/>
        <v>Minus</v>
      </c>
      <c r="N100" s="12"/>
      <c r="AQ100"/>
      <c r="AR100"/>
      <c r="AS100"/>
    </row>
    <row r="101" spans="4:45" s="1" customFormat="1" x14ac:dyDescent="0.25">
      <c r="D101" s="17">
        <f t="shared" si="5"/>
        <v>3010</v>
      </c>
      <c r="E101" s="10">
        <f>ROUND((D101-$B$10)/365,1)</f>
        <v>8.1999999999999993</v>
      </c>
      <c r="F101" s="4">
        <f t="shared" si="6"/>
        <v>0</v>
      </c>
      <c r="G101" s="16">
        <v>0</v>
      </c>
      <c r="H101" s="16">
        <v>0</v>
      </c>
      <c r="I101" s="16">
        <v>0</v>
      </c>
      <c r="J101" s="4">
        <f t="shared" si="7"/>
        <v>0</v>
      </c>
      <c r="K101" s="4">
        <f t="shared" si="8"/>
        <v>0</v>
      </c>
      <c r="L101" s="4">
        <f>K101*(1+($B$9/12))</f>
        <v>0</v>
      </c>
      <c r="M101" s="2" t="str">
        <f t="shared" si="9"/>
        <v>Minus</v>
      </c>
      <c r="N101" s="12"/>
      <c r="AQ101"/>
      <c r="AR101"/>
      <c r="AS101"/>
    </row>
    <row r="102" spans="4:45" s="1" customFormat="1" x14ac:dyDescent="0.25">
      <c r="D102" s="17">
        <f t="shared" si="5"/>
        <v>3041</v>
      </c>
      <c r="E102" s="10">
        <f>ROUND((D102-$B$10)/365,1)</f>
        <v>8.3000000000000007</v>
      </c>
      <c r="F102" s="4">
        <f t="shared" si="6"/>
        <v>0</v>
      </c>
      <c r="G102" s="16">
        <v>0</v>
      </c>
      <c r="H102" s="16">
        <v>0</v>
      </c>
      <c r="I102" s="16">
        <v>0</v>
      </c>
      <c r="J102" s="4">
        <f t="shared" si="7"/>
        <v>0</v>
      </c>
      <c r="K102" s="4">
        <f t="shared" si="8"/>
        <v>0</v>
      </c>
      <c r="L102" s="4">
        <f>K102*(1+($B$9/12))</f>
        <v>0</v>
      </c>
      <c r="M102" s="2" t="str">
        <f t="shared" si="9"/>
        <v>Minus</v>
      </c>
      <c r="N102" s="12"/>
      <c r="AQ102"/>
      <c r="AR102"/>
      <c r="AS102"/>
    </row>
    <row r="103" spans="4:45" s="1" customFormat="1" x14ac:dyDescent="0.25">
      <c r="D103" s="17">
        <f t="shared" si="5"/>
        <v>3071</v>
      </c>
      <c r="E103" s="10">
        <f>ROUND((D103-$B$10)/365,1)</f>
        <v>8.4</v>
      </c>
      <c r="F103" s="4">
        <f t="shared" si="6"/>
        <v>0</v>
      </c>
      <c r="G103" s="16">
        <v>0</v>
      </c>
      <c r="H103" s="16">
        <v>0</v>
      </c>
      <c r="I103" s="16">
        <v>0</v>
      </c>
      <c r="J103" s="4">
        <f t="shared" si="7"/>
        <v>0</v>
      </c>
      <c r="K103" s="4">
        <f t="shared" si="8"/>
        <v>0</v>
      </c>
      <c r="L103" s="4">
        <f>K103*(1+($B$9/12))</f>
        <v>0</v>
      </c>
      <c r="M103" s="2" t="str">
        <f t="shared" si="9"/>
        <v>Minus</v>
      </c>
      <c r="N103" s="12"/>
      <c r="AQ103"/>
      <c r="AR103"/>
      <c r="AS103"/>
    </row>
    <row r="104" spans="4:45" s="1" customFormat="1" x14ac:dyDescent="0.25">
      <c r="D104" s="17">
        <f t="shared" si="5"/>
        <v>3102</v>
      </c>
      <c r="E104" s="10">
        <f>ROUND((D104-$B$10)/365,1)</f>
        <v>8.5</v>
      </c>
      <c r="F104" s="4">
        <f t="shared" si="6"/>
        <v>0</v>
      </c>
      <c r="G104" s="16">
        <v>0</v>
      </c>
      <c r="H104" s="16">
        <v>0</v>
      </c>
      <c r="I104" s="16">
        <v>0</v>
      </c>
      <c r="J104" s="4">
        <f t="shared" si="7"/>
        <v>0</v>
      </c>
      <c r="K104" s="4">
        <f t="shared" si="8"/>
        <v>0</v>
      </c>
      <c r="L104" s="4">
        <f>K104*(1+($B$9/12))</f>
        <v>0</v>
      </c>
      <c r="M104" s="2" t="str">
        <f t="shared" si="9"/>
        <v>Minus</v>
      </c>
      <c r="N104" s="12"/>
      <c r="AQ104"/>
      <c r="AR104"/>
      <c r="AS104"/>
    </row>
    <row r="105" spans="4:45" s="1" customFormat="1" x14ac:dyDescent="0.25">
      <c r="D105" s="17">
        <f t="shared" si="5"/>
        <v>3132</v>
      </c>
      <c r="E105" s="10">
        <f>ROUND((D105-$B$10)/365,1)</f>
        <v>8.6</v>
      </c>
      <c r="F105" s="4">
        <f t="shared" si="6"/>
        <v>0</v>
      </c>
      <c r="G105" s="16">
        <v>0</v>
      </c>
      <c r="H105" s="16">
        <v>0</v>
      </c>
      <c r="I105" s="16">
        <v>0</v>
      </c>
      <c r="J105" s="4">
        <f t="shared" si="7"/>
        <v>0</v>
      </c>
      <c r="K105" s="4">
        <f t="shared" si="8"/>
        <v>0</v>
      </c>
      <c r="L105" s="4">
        <f>K105*(1+($B$9/12))</f>
        <v>0</v>
      </c>
      <c r="M105" s="2" t="str">
        <f t="shared" si="9"/>
        <v>Minus</v>
      </c>
      <c r="N105" s="12"/>
      <c r="AQ105"/>
      <c r="AR105"/>
      <c r="AS105"/>
    </row>
    <row r="106" spans="4:45" s="1" customFormat="1" x14ac:dyDescent="0.25">
      <c r="D106" s="17">
        <f t="shared" si="5"/>
        <v>3163</v>
      </c>
      <c r="E106" s="10">
        <f>ROUND((D106-$B$10)/365,1)</f>
        <v>8.6999999999999993</v>
      </c>
      <c r="F106" s="4">
        <f t="shared" si="6"/>
        <v>0</v>
      </c>
      <c r="G106" s="16">
        <v>0</v>
      </c>
      <c r="H106" s="16">
        <v>0</v>
      </c>
      <c r="I106" s="16">
        <v>0</v>
      </c>
      <c r="J106" s="4">
        <f t="shared" si="7"/>
        <v>0</v>
      </c>
      <c r="K106" s="4">
        <f t="shared" si="8"/>
        <v>0</v>
      </c>
      <c r="L106" s="4">
        <f>K106*(1+($B$9/12))</f>
        <v>0</v>
      </c>
      <c r="M106" s="2" t="str">
        <f t="shared" si="9"/>
        <v>Minus</v>
      </c>
      <c r="N106" s="12"/>
      <c r="AQ106"/>
      <c r="AR106"/>
      <c r="AS106"/>
    </row>
    <row r="107" spans="4:45" s="1" customFormat="1" x14ac:dyDescent="0.25">
      <c r="D107" s="17">
        <f t="shared" si="5"/>
        <v>3194</v>
      </c>
      <c r="E107" s="10">
        <f>ROUND((D107-$B$10)/365,1)</f>
        <v>8.8000000000000007</v>
      </c>
      <c r="F107" s="4">
        <f t="shared" si="6"/>
        <v>0</v>
      </c>
      <c r="G107" s="16">
        <v>0</v>
      </c>
      <c r="H107" s="16">
        <v>0</v>
      </c>
      <c r="I107" s="16">
        <v>0</v>
      </c>
      <c r="J107" s="4">
        <f t="shared" si="7"/>
        <v>0</v>
      </c>
      <c r="K107" s="4">
        <f t="shared" si="8"/>
        <v>0</v>
      </c>
      <c r="L107" s="4">
        <f>K107*(1+($B$9/12))</f>
        <v>0</v>
      </c>
      <c r="M107" s="2" t="str">
        <f t="shared" si="9"/>
        <v>Minus</v>
      </c>
      <c r="N107" s="12"/>
      <c r="AQ107"/>
      <c r="AR107"/>
      <c r="AS107"/>
    </row>
    <row r="108" spans="4:45" s="1" customFormat="1" x14ac:dyDescent="0.25">
      <c r="D108" s="17">
        <f t="shared" si="5"/>
        <v>3224</v>
      </c>
      <c r="E108" s="10">
        <f>ROUND((D108-$B$10)/365,1)</f>
        <v>8.8000000000000007</v>
      </c>
      <c r="F108" s="4">
        <f t="shared" si="6"/>
        <v>0</v>
      </c>
      <c r="G108" s="16">
        <v>0</v>
      </c>
      <c r="H108" s="16">
        <v>0</v>
      </c>
      <c r="I108" s="16">
        <v>0</v>
      </c>
      <c r="J108" s="4">
        <f t="shared" si="7"/>
        <v>0</v>
      </c>
      <c r="K108" s="4">
        <f t="shared" si="8"/>
        <v>0</v>
      </c>
      <c r="L108" s="4">
        <f>K108*(1+($B$9/12))</f>
        <v>0</v>
      </c>
      <c r="M108" s="2" t="str">
        <f t="shared" si="9"/>
        <v>Minus</v>
      </c>
      <c r="N108" s="12"/>
      <c r="AQ108"/>
      <c r="AR108"/>
      <c r="AS108"/>
    </row>
    <row r="109" spans="4:45" s="1" customFormat="1" x14ac:dyDescent="0.25">
      <c r="D109" s="17">
        <f t="shared" si="5"/>
        <v>3255</v>
      </c>
      <c r="E109" s="10">
        <f>ROUND((D109-$B$10)/365,1)</f>
        <v>8.9</v>
      </c>
      <c r="F109" s="4">
        <f t="shared" si="6"/>
        <v>0</v>
      </c>
      <c r="G109" s="16">
        <v>0</v>
      </c>
      <c r="H109" s="16">
        <v>0</v>
      </c>
      <c r="I109" s="16">
        <v>0</v>
      </c>
      <c r="J109" s="4">
        <f t="shared" si="7"/>
        <v>0</v>
      </c>
      <c r="K109" s="4">
        <f t="shared" si="8"/>
        <v>0</v>
      </c>
      <c r="L109" s="4">
        <f>K109*(1+($B$9/12))</f>
        <v>0</v>
      </c>
      <c r="M109" s="2" t="str">
        <f t="shared" si="9"/>
        <v>Minus</v>
      </c>
      <c r="N109" s="12"/>
      <c r="AQ109"/>
      <c r="AR109"/>
      <c r="AS109"/>
    </row>
    <row r="110" spans="4:45" s="1" customFormat="1" x14ac:dyDescent="0.25">
      <c r="D110" s="17">
        <f t="shared" si="5"/>
        <v>3285</v>
      </c>
      <c r="E110" s="10">
        <f>ROUND((D110-$B$10)/365,1)</f>
        <v>9</v>
      </c>
      <c r="F110" s="4">
        <f t="shared" si="6"/>
        <v>0</v>
      </c>
      <c r="G110" s="16">
        <v>0</v>
      </c>
      <c r="H110" s="16">
        <v>0</v>
      </c>
      <c r="I110" s="16">
        <v>0</v>
      </c>
      <c r="J110" s="4">
        <f t="shared" si="7"/>
        <v>0</v>
      </c>
      <c r="K110" s="4">
        <f t="shared" si="8"/>
        <v>0</v>
      </c>
      <c r="L110" s="4">
        <f>K110*(1+($B$9/12))</f>
        <v>0</v>
      </c>
      <c r="M110" s="2" t="str">
        <f t="shared" si="9"/>
        <v>Minus</v>
      </c>
      <c r="N110" s="12"/>
      <c r="AQ110"/>
      <c r="AR110"/>
      <c r="AS110"/>
    </row>
    <row r="111" spans="4:45" s="1" customFormat="1" x14ac:dyDescent="0.25">
      <c r="D111" s="17">
        <f t="shared" si="5"/>
        <v>3316</v>
      </c>
      <c r="E111" s="10">
        <f>ROUND((D111-$B$10)/365,1)</f>
        <v>9.1</v>
      </c>
      <c r="F111" s="4">
        <f t="shared" si="6"/>
        <v>0</v>
      </c>
      <c r="G111" s="16">
        <v>0</v>
      </c>
      <c r="H111" s="16">
        <v>0</v>
      </c>
      <c r="I111" s="16">
        <v>0</v>
      </c>
      <c r="J111" s="4">
        <f t="shared" si="7"/>
        <v>0</v>
      </c>
      <c r="K111" s="4">
        <f t="shared" si="8"/>
        <v>0</v>
      </c>
      <c r="L111" s="4">
        <f>K111*(1+($B$9/12))</f>
        <v>0</v>
      </c>
      <c r="M111" s="2" t="str">
        <f t="shared" si="9"/>
        <v>Minus</v>
      </c>
      <c r="N111" s="12"/>
      <c r="AQ111"/>
      <c r="AR111"/>
      <c r="AS111"/>
    </row>
    <row r="112" spans="4:45" s="1" customFormat="1" x14ac:dyDescent="0.25">
      <c r="D112" s="17">
        <f t="shared" si="5"/>
        <v>3347</v>
      </c>
      <c r="E112" s="10">
        <f>ROUND((D112-$B$10)/365,1)</f>
        <v>9.1999999999999993</v>
      </c>
      <c r="F112" s="4">
        <f t="shared" si="6"/>
        <v>0</v>
      </c>
      <c r="G112" s="16">
        <v>0</v>
      </c>
      <c r="H112" s="16">
        <v>0</v>
      </c>
      <c r="I112" s="16">
        <v>0</v>
      </c>
      <c r="J112" s="4">
        <f t="shared" si="7"/>
        <v>0</v>
      </c>
      <c r="K112" s="4">
        <f t="shared" si="8"/>
        <v>0</v>
      </c>
      <c r="L112" s="4">
        <f>K112*(1+($B$9/12))</f>
        <v>0</v>
      </c>
      <c r="M112" s="2" t="str">
        <f t="shared" si="9"/>
        <v>Minus</v>
      </c>
      <c r="N112" s="12"/>
      <c r="AQ112"/>
      <c r="AR112"/>
      <c r="AS112"/>
    </row>
    <row r="113" spans="4:45" s="1" customFormat="1" x14ac:dyDescent="0.25">
      <c r="D113" s="17">
        <f t="shared" si="5"/>
        <v>3375</v>
      </c>
      <c r="E113" s="10">
        <f>ROUND((D113-$B$10)/365,1)</f>
        <v>9.1999999999999993</v>
      </c>
      <c r="F113" s="4">
        <f t="shared" si="6"/>
        <v>0</v>
      </c>
      <c r="G113" s="16">
        <v>0</v>
      </c>
      <c r="H113" s="16">
        <v>0</v>
      </c>
      <c r="I113" s="16">
        <v>0</v>
      </c>
      <c r="J113" s="4">
        <f t="shared" si="7"/>
        <v>0</v>
      </c>
      <c r="K113" s="4">
        <f t="shared" si="8"/>
        <v>0</v>
      </c>
      <c r="L113" s="4">
        <f>K113*(1+($B$9/12))</f>
        <v>0</v>
      </c>
      <c r="M113" s="2" t="str">
        <f t="shared" si="9"/>
        <v>Minus</v>
      </c>
      <c r="N113" s="12"/>
      <c r="AQ113"/>
      <c r="AR113"/>
      <c r="AS113"/>
    </row>
    <row r="114" spans="4:45" s="1" customFormat="1" x14ac:dyDescent="0.25">
      <c r="D114" s="17">
        <f t="shared" si="5"/>
        <v>3406</v>
      </c>
      <c r="E114" s="10">
        <f>ROUND((D114-$B$10)/365,1)</f>
        <v>9.3000000000000007</v>
      </c>
      <c r="F114" s="4">
        <f t="shared" si="6"/>
        <v>0</v>
      </c>
      <c r="G114" s="16">
        <v>0</v>
      </c>
      <c r="H114" s="16">
        <v>0</v>
      </c>
      <c r="I114" s="16">
        <v>0</v>
      </c>
      <c r="J114" s="4">
        <f t="shared" si="7"/>
        <v>0</v>
      </c>
      <c r="K114" s="4">
        <f t="shared" si="8"/>
        <v>0</v>
      </c>
      <c r="L114" s="4">
        <f>K114*(1+($B$9/12))</f>
        <v>0</v>
      </c>
      <c r="M114" s="2" t="str">
        <f t="shared" si="9"/>
        <v>Minus</v>
      </c>
      <c r="N114" s="12"/>
      <c r="AQ114"/>
      <c r="AR114"/>
      <c r="AS114"/>
    </row>
    <row r="115" spans="4:45" s="1" customFormat="1" x14ac:dyDescent="0.25">
      <c r="D115" s="17">
        <f t="shared" si="5"/>
        <v>3436</v>
      </c>
      <c r="E115" s="10">
        <f>ROUND((D115-$B$10)/365,1)</f>
        <v>9.4</v>
      </c>
      <c r="F115" s="4">
        <f t="shared" si="6"/>
        <v>0</v>
      </c>
      <c r="G115" s="16">
        <v>0</v>
      </c>
      <c r="H115" s="16">
        <v>0</v>
      </c>
      <c r="I115" s="16">
        <v>0</v>
      </c>
      <c r="J115" s="4">
        <f t="shared" si="7"/>
        <v>0</v>
      </c>
      <c r="K115" s="4">
        <f t="shared" si="8"/>
        <v>0</v>
      </c>
      <c r="L115" s="4">
        <f>K115*(1+($B$9/12))</f>
        <v>0</v>
      </c>
      <c r="M115" s="2" t="str">
        <f t="shared" si="9"/>
        <v>Minus</v>
      </c>
      <c r="N115" s="12"/>
      <c r="AQ115"/>
      <c r="AR115"/>
      <c r="AS115"/>
    </row>
    <row r="116" spans="4:45" s="1" customFormat="1" x14ac:dyDescent="0.25">
      <c r="D116" s="17">
        <f t="shared" si="5"/>
        <v>3467</v>
      </c>
      <c r="E116" s="10">
        <f>ROUND((D116-$B$10)/365,1)</f>
        <v>9.5</v>
      </c>
      <c r="F116" s="4">
        <f t="shared" si="6"/>
        <v>0</v>
      </c>
      <c r="G116" s="16">
        <v>0</v>
      </c>
      <c r="H116" s="16">
        <v>0</v>
      </c>
      <c r="I116" s="16">
        <v>0</v>
      </c>
      <c r="J116" s="4">
        <f t="shared" si="7"/>
        <v>0</v>
      </c>
      <c r="K116" s="4">
        <f t="shared" si="8"/>
        <v>0</v>
      </c>
      <c r="L116" s="4">
        <f>K116*(1+($B$9/12))</f>
        <v>0</v>
      </c>
      <c r="M116" s="2" t="str">
        <f t="shared" si="9"/>
        <v>Minus</v>
      </c>
      <c r="N116" s="12"/>
      <c r="AQ116"/>
      <c r="AR116"/>
      <c r="AS116"/>
    </row>
    <row r="117" spans="4:45" s="1" customFormat="1" x14ac:dyDescent="0.25">
      <c r="D117" s="17">
        <f t="shared" si="5"/>
        <v>3497</v>
      </c>
      <c r="E117" s="10">
        <f>ROUND((D117-$B$10)/365,1)</f>
        <v>9.6</v>
      </c>
      <c r="F117" s="4">
        <f t="shared" si="6"/>
        <v>0</v>
      </c>
      <c r="G117" s="16">
        <v>0</v>
      </c>
      <c r="H117" s="16">
        <v>0</v>
      </c>
      <c r="I117" s="16">
        <v>0</v>
      </c>
      <c r="J117" s="4">
        <f t="shared" si="7"/>
        <v>0</v>
      </c>
      <c r="K117" s="4">
        <f t="shared" si="8"/>
        <v>0</v>
      </c>
      <c r="L117" s="4">
        <f>K117*(1+($B$9/12))</f>
        <v>0</v>
      </c>
      <c r="M117" s="2" t="str">
        <f t="shared" si="9"/>
        <v>Minus</v>
      </c>
      <c r="N117" s="12"/>
      <c r="AQ117"/>
      <c r="AR117"/>
      <c r="AS117"/>
    </row>
    <row r="118" spans="4:45" s="1" customFormat="1" x14ac:dyDescent="0.25">
      <c r="D118" s="17">
        <f t="shared" si="5"/>
        <v>3528</v>
      </c>
      <c r="E118" s="10">
        <f>ROUND((D118-$B$10)/365,1)</f>
        <v>9.6999999999999993</v>
      </c>
      <c r="F118" s="4">
        <f t="shared" si="6"/>
        <v>0</v>
      </c>
      <c r="G118" s="16">
        <v>0</v>
      </c>
      <c r="H118" s="16">
        <v>0</v>
      </c>
      <c r="I118" s="16">
        <v>0</v>
      </c>
      <c r="J118" s="4">
        <f t="shared" si="7"/>
        <v>0</v>
      </c>
      <c r="K118" s="4">
        <f t="shared" si="8"/>
        <v>0</v>
      </c>
      <c r="L118" s="4">
        <f>K118*(1+($B$9/12))</f>
        <v>0</v>
      </c>
      <c r="M118" s="2" t="str">
        <f t="shared" si="9"/>
        <v>Minus</v>
      </c>
      <c r="N118" s="12"/>
      <c r="AQ118"/>
      <c r="AR118"/>
      <c r="AS118"/>
    </row>
    <row r="119" spans="4:45" s="1" customFormat="1" x14ac:dyDescent="0.25">
      <c r="D119" s="17">
        <f t="shared" si="5"/>
        <v>3559</v>
      </c>
      <c r="E119" s="10">
        <f>ROUND((D119-$B$10)/365,1)</f>
        <v>9.8000000000000007</v>
      </c>
      <c r="F119" s="4">
        <f t="shared" si="6"/>
        <v>0</v>
      </c>
      <c r="G119" s="16">
        <v>0</v>
      </c>
      <c r="H119" s="16">
        <v>0</v>
      </c>
      <c r="I119" s="16">
        <v>0</v>
      </c>
      <c r="J119" s="4">
        <f t="shared" si="7"/>
        <v>0</v>
      </c>
      <c r="K119" s="4">
        <f t="shared" si="8"/>
        <v>0</v>
      </c>
      <c r="L119" s="4">
        <f>K119*(1+($B$9/12))</f>
        <v>0</v>
      </c>
      <c r="M119" s="2" t="str">
        <f t="shared" si="9"/>
        <v>Minus</v>
      </c>
      <c r="N119" s="12"/>
      <c r="AQ119"/>
      <c r="AR119"/>
      <c r="AS119"/>
    </row>
    <row r="120" spans="4:45" s="1" customFormat="1" x14ac:dyDescent="0.25">
      <c r="D120" s="17">
        <f t="shared" si="5"/>
        <v>3589</v>
      </c>
      <c r="E120" s="10">
        <f>ROUND((D120-$B$10)/365,1)</f>
        <v>9.8000000000000007</v>
      </c>
      <c r="F120" s="4">
        <f t="shared" si="6"/>
        <v>0</v>
      </c>
      <c r="G120" s="16">
        <v>0</v>
      </c>
      <c r="H120" s="16">
        <v>0</v>
      </c>
      <c r="I120" s="16">
        <v>0</v>
      </c>
      <c r="J120" s="4">
        <f t="shared" si="7"/>
        <v>0</v>
      </c>
      <c r="K120" s="4">
        <f t="shared" si="8"/>
        <v>0</v>
      </c>
      <c r="L120" s="4">
        <f>K120*(1+($B$9/12))</f>
        <v>0</v>
      </c>
      <c r="M120" s="2" t="str">
        <f t="shared" si="9"/>
        <v>Minus</v>
      </c>
      <c r="N120" s="12"/>
      <c r="AQ120"/>
      <c r="AR120"/>
      <c r="AS120"/>
    </row>
    <row r="121" spans="4:45" s="1" customFormat="1" x14ac:dyDescent="0.25">
      <c r="D121" s="17">
        <f t="shared" si="5"/>
        <v>3620</v>
      </c>
      <c r="E121" s="10">
        <f>ROUND((D121-$B$10)/365,1)</f>
        <v>9.9</v>
      </c>
      <c r="F121" s="4">
        <f t="shared" si="6"/>
        <v>0</v>
      </c>
      <c r="G121" s="16">
        <v>0</v>
      </c>
      <c r="H121" s="16">
        <v>0</v>
      </c>
      <c r="I121" s="16">
        <v>0</v>
      </c>
      <c r="J121" s="4">
        <f t="shared" si="7"/>
        <v>0</v>
      </c>
      <c r="K121" s="4">
        <f t="shared" si="8"/>
        <v>0</v>
      </c>
      <c r="L121" s="4">
        <f>K121*(1+($B$9/12))</f>
        <v>0</v>
      </c>
      <c r="M121" s="2" t="str">
        <f t="shared" si="9"/>
        <v>Minus</v>
      </c>
      <c r="N121" s="12"/>
      <c r="AQ121"/>
      <c r="AR121"/>
      <c r="AS121"/>
    </row>
    <row r="122" spans="4:45" s="1" customFormat="1" x14ac:dyDescent="0.25">
      <c r="D122" s="17">
        <f t="shared" si="5"/>
        <v>3650</v>
      </c>
      <c r="E122" s="10">
        <f>ROUND((D122-$B$10)/365,1)</f>
        <v>10</v>
      </c>
      <c r="F122" s="4">
        <f t="shared" si="6"/>
        <v>0</v>
      </c>
      <c r="G122" s="16">
        <v>0</v>
      </c>
      <c r="H122" s="16">
        <v>0</v>
      </c>
      <c r="I122" s="16">
        <v>0</v>
      </c>
      <c r="J122" s="4">
        <f t="shared" si="7"/>
        <v>0</v>
      </c>
      <c r="K122" s="4">
        <f t="shared" si="8"/>
        <v>0</v>
      </c>
      <c r="L122" s="4">
        <f>K122*(1+($B$9/12))</f>
        <v>0</v>
      </c>
      <c r="M122" s="2" t="str">
        <f t="shared" si="9"/>
        <v>Minus</v>
      </c>
      <c r="N122" s="12"/>
      <c r="AQ122"/>
      <c r="AR122"/>
      <c r="AS122"/>
    </row>
    <row r="123" spans="4:45" s="1" customFormat="1" x14ac:dyDescent="0.25">
      <c r="D123" s="17">
        <f t="shared" si="5"/>
        <v>3681</v>
      </c>
      <c r="E123" s="10">
        <f>ROUND((D123-$B$10)/365,1)</f>
        <v>10.1</v>
      </c>
      <c r="F123" s="4">
        <f t="shared" si="6"/>
        <v>0</v>
      </c>
      <c r="G123" s="16">
        <v>0</v>
      </c>
      <c r="H123" s="16">
        <v>0</v>
      </c>
      <c r="I123" s="16">
        <v>0</v>
      </c>
      <c r="J123" s="4">
        <f t="shared" si="7"/>
        <v>0</v>
      </c>
      <c r="K123" s="4">
        <f t="shared" si="8"/>
        <v>0</v>
      </c>
      <c r="L123" s="4">
        <f>K123*(1+($B$9/12))</f>
        <v>0</v>
      </c>
      <c r="M123" s="2" t="str">
        <f t="shared" si="9"/>
        <v>Minus</v>
      </c>
      <c r="N123" s="12"/>
      <c r="AQ123"/>
      <c r="AR123"/>
      <c r="AS123"/>
    </row>
    <row r="124" spans="4:45" s="1" customFormat="1" x14ac:dyDescent="0.25">
      <c r="D124" s="17">
        <f t="shared" si="5"/>
        <v>3712</v>
      </c>
      <c r="E124" s="10">
        <f>ROUND((D124-$B$10)/365,1)</f>
        <v>10.199999999999999</v>
      </c>
      <c r="F124" s="4">
        <f t="shared" si="6"/>
        <v>0</v>
      </c>
      <c r="G124" s="16">
        <v>0</v>
      </c>
      <c r="H124" s="16">
        <v>0</v>
      </c>
      <c r="I124" s="16">
        <v>0</v>
      </c>
      <c r="J124" s="4">
        <f t="shared" si="7"/>
        <v>0</v>
      </c>
      <c r="K124" s="4">
        <f t="shared" si="8"/>
        <v>0</v>
      </c>
      <c r="L124" s="4">
        <f>K124*(1+($B$9/12))</f>
        <v>0</v>
      </c>
      <c r="M124" s="2" t="str">
        <f t="shared" si="9"/>
        <v>Minus</v>
      </c>
      <c r="N124" s="12"/>
      <c r="AQ124"/>
      <c r="AR124"/>
      <c r="AS124"/>
    </row>
    <row r="125" spans="4:45" s="1" customFormat="1" x14ac:dyDescent="0.25">
      <c r="D125" s="17">
        <f t="shared" si="5"/>
        <v>3740</v>
      </c>
      <c r="E125" s="10">
        <f>ROUND((D125-$B$10)/365,1)</f>
        <v>10.199999999999999</v>
      </c>
      <c r="F125" s="4">
        <f t="shared" si="6"/>
        <v>0</v>
      </c>
      <c r="G125" s="16">
        <v>0</v>
      </c>
      <c r="H125" s="16">
        <v>0</v>
      </c>
      <c r="I125" s="16">
        <v>0</v>
      </c>
      <c r="J125" s="4">
        <f t="shared" si="7"/>
        <v>0</v>
      </c>
      <c r="K125" s="4">
        <f t="shared" si="8"/>
        <v>0</v>
      </c>
      <c r="L125" s="4">
        <f>K125*(1+($B$9/12))</f>
        <v>0</v>
      </c>
      <c r="M125" s="2" t="str">
        <f t="shared" si="9"/>
        <v>Minus</v>
      </c>
      <c r="N125" s="12"/>
      <c r="AQ125"/>
      <c r="AR125"/>
      <c r="AS125"/>
    </row>
    <row r="126" spans="4:45" s="1" customFormat="1" x14ac:dyDescent="0.25">
      <c r="D126" s="17">
        <f t="shared" si="5"/>
        <v>3771</v>
      </c>
      <c r="E126" s="10">
        <f>ROUND((D126-$B$10)/365,1)</f>
        <v>10.3</v>
      </c>
      <c r="F126" s="4">
        <f t="shared" si="6"/>
        <v>0</v>
      </c>
      <c r="G126" s="16">
        <v>0</v>
      </c>
      <c r="H126" s="16">
        <v>0</v>
      </c>
      <c r="I126" s="16">
        <v>0</v>
      </c>
      <c r="J126" s="4">
        <f t="shared" si="7"/>
        <v>0</v>
      </c>
      <c r="K126" s="4">
        <f t="shared" si="8"/>
        <v>0</v>
      </c>
      <c r="L126" s="4">
        <f>K126*(1+($B$9/12))</f>
        <v>0</v>
      </c>
      <c r="M126" s="2" t="str">
        <f t="shared" si="9"/>
        <v>Minus</v>
      </c>
      <c r="N126" s="12"/>
      <c r="AQ126"/>
      <c r="AR126"/>
      <c r="AS126"/>
    </row>
    <row r="127" spans="4:45" s="1" customFormat="1" x14ac:dyDescent="0.25">
      <c r="D127" s="17">
        <f t="shared" si="5"/>
        <v>3801</v>
      </c>
      <c r="E127" s="10">
        <f>ROUND((D127-$B$10)/365,1)</f>
        <v>10.4</v>
      </c>
      <c r="F127" s="4">
        <f t="shared" si="6"/>
        <v>0</v>
      </c>
      <c r="G127" s="16">
        <v>0</v>
      </c>
      <c r="H127" s="16">
        <v>0</v>
      </c>
      <c r="I127" s="16">
        <v>0</v>
      </c>
      <c r="J127" s="4">
        <f t="shared" si="7"/>
        <v>0</v>
      </c>
      <c r="K127" s="4">
        <f t="shared" si="8"/>
        <v>0</v>
      </c>
      <c r="L127" s="4">
        <f>K127*(1+($B$9/12))</f>
        <v>0</v>
      </c>
      <c r="M127" s="2" t="str">
        <f t="shared" si="9"/>
        <v>Minus</v>
      </c>
      <c r="N127" s="12"/>
      <c r="AQ127"/>
      <c r="AR127"/>
      <c r="AS127"/>
    </row>
    <row r="128" spans="4:45" s="1" customFormat="1" x14ac:dyDescent="0.25">
      <c r="D128" s="17">
        <f t="shared" si="5"/>
        <v>3832</v>
      </c>
      <c r="E128" s="10">
        <f>ROUND((D128-$B$10)/365,1)</f>
        <v>10.5</v>
      </c>
      <c r="F128" s="4">
        <f t="shared" si="6"/>
        <v>0</v>
      </c>
      <c r="G128" s="16">
        <v>0</v>
      </c>
      <c r="H128" s="16">
        <v>0</v>
      </c>
      <c r="I128" s="16">
        <v>0</v>
      </c>
      <c r="J128" s="4">
        <f t="shared" si="7"/>
        <v>0</v>
      </c>
      <c r="K128" s="4">
        <f t="shared" si="8"/>
        <v>0</v>
      </c>
      <c r="L128" s="4">
        <f>K128*(1+($B$9/12))</f>
        <v>0</v>
      </c>
      <c r="M128" s="2" t="str">
        <f t="shared" si="9"/>
        <v>Minus</v>
      </c>
      <c r="N128" s="12"/>
      <c r="AQ128"/>
      <c r="AR128"/>
      <c r="AS128"/>
    </row>
    <row r="129" spans="4:45" s="1" customFormat="1" x14ac:dyDescent="0.25">
      <c r="D129" s="17">
        <f t="shared" si="5"/>
        <v>3862</v>
      </c>
      <c r="E129" s="10">
        <f>ROUND((D129-$B$10)/365,1)</f>
        <v>10.6</v>
      </c>
      <c r="F129" s="4">
        <f t="shared" si="6"/>
        <v>0</v>
      </c>
      <c r="G129" s="16">
        <v>0</v>
      </c>
      <c r="H129" s="16">
        <v>0</v>
      </c>
      <c r="I129" s="16">
        <v>0</v>
      </c>
      <c r="J129" s="4">
        <f t="shared" si="7"/>
        <v>0</v>
      </c>
      <c r="K129" s="4">
        <f t="shared" si="8"/>
        <v>0</v>
      </c>
      <c r="L129" s="4">
        <f>K129*(1+($B$9/12))</f>
        <v>0</v>
      </c>
      <c r="M129" s="2" t="str">
        <f t="shared" si="9"/>
        <v>Minus</v>
      </c>
      <c r="N129" s="12"/>
      <c r="AQ129"/>
      <c r="AR129"/>
      <c r="AS129"/>
    </row>
    <row r="130" spans="4:45" s="1" customFormat="1" x14ac:dyDescent="0.25">
      <c r="D130" s="17">
        <f t="shared" si="5"/>
        <v>3893</v>
      </c>
      <c r="E130" s="10">
        <f>ROUND((D130-$B$10)/365,1)</f>
        <v>10.7</v>
      </c>
      <c r="F130" s="4">
        <f t="shared" si="6"/>
        <v>0</v>
      </c>
      <c r="G130" s="16">
        <v>0</v>
      </c>
      <c r="H130" s="16">
        <v>0</v>
      </c>
      <c r="I130" s="16">
        <v>0</v>
      </c>
      <c r="J130" s="4">
        <f t="shared" si="7"/>
        <v>0</v>
      </c>
      <c r="K130" s="4">
        <f t="shared" si="8"/>
        <v>0</v>
      </c>
      <c r="L130" s="4">
        <f>K130*(1+($B$9/12))</f>
        <v>0</v>
      </c>
      <c r="M130" s="2" t="str">
        <f t="shared" si="9"/>
        <v>Minus</v>
      </c>
      <c r="N130" s="12"/>
      <c r="AQ130"/>
      <c r="AR130"/>
      <c r="AS130"/>
    </row>
    <row r="131" spans="4:45" s="1" customFormat="1" x14ac:dyDescent="0.25">
      <c r="D131" s="17">
        <f t="shared" ref="D131:D194" si="10">EDATE(D130,1)</f>
        <v>3924</v>
      </c>
      <c r="E131" s="10">
        <f>ROUND((D131-$B$10)/365,1)</f>
        <v>10.8</v>
      </c>
      <c r="F131" s="4">
        <f t="shared" ref="F131:F194" si="11">L130</f>
        <v>0</v>
      </c>
      <c r="G131" s="16">
        <v>0</v>
      </c>
      <c r="H131" s="16">
        <v>0</v>
      </c>
      <c r="I131" s="16">
        <v>0</v>
      </c>
      <c r="J131" s="4">
        <f t="shared" ref="J131:J194" si="12">G131-H131-I131</f>
        <v>0</v>
      </c>
      <c r="K131" s="4">
        <f t="shared" ref="K131:K194" si="13">F131-J131</f>
        <v>0</v>
      </c>
      <c r="L131" s="4">
        <f>K131*(1+($B$9/12))</f>
        <v>0</v>
      </c>
      <c r="M131" s="2" t="str">
        <f t="shared" ref="M131:M194" si="14">IF(L131&gt;0,"Plus","Minus")</f>
        <v>Minus</v>
      </c>
      <c r="N131" s="12"/>
      <c r="AQ131"/>
      <c r="AR131"/>
      <c r="AS131"/>
    </row>
    <row r="132" spans="4:45" s="1" customFormat="1" x14ac:dyDescent="0.25">
      <c r="D132" s="17">
        <f t="shared" si="10"/>
        <v>3954</v>
      </c>
      <c r="E132" s="10">
        <f>ROUND((D132-$B$10)/365,1)</f>
        <v>10.8</v>
      </c>
      <c r="F132" s="4">
        <f t="shared" si="11"/>
        <v>0</v>
      </c>
      <c r="G132" s="16">
        <v>0</v>
      </c>
      <c r="H132" s="16">
        <v>0</v>
      </c>
      <c r="I132" s="16">
        <v>0</v>
      </c>
      <c r="J132" s="4">
        <f t="shared" si="12"/>
        <v>0</v>
      </c>
      <c r="K132" s="4">
        <f t="shared" si="13"/>
        <v>0</v>
      </c>
      <c r="L132" s="4">
        <f>K132*(1+($B$9/12))</f>
        <v>0</v>
      </c>
      <c r="M132" s="2" t="str">
        <f t="shared" si="14"/>
        <v>Minus</v>
      </c>
      <c r="N132" s="12"/>
      <c r="AQ132"/>
      <c r="AR132"/>
      <c r="AS132"/>
    </row>
    <row r="133" spans="4:45" s="1" customFormat="1" x14ac:dyDescent="0.25">
      <c r="D133" s="17">
        <f t="shared" si="10"/>
        <v>3985</v>
      </c>
      <c r="E133" s="10">
        <f>ROUND((D133-$B$10)/365,1)</f>
        <v>10.9</v>
      </c>
      <c r="F133" s="4">
        <f t="shared" si="11"/>
        <v>0</v>
      </c>
      <c r="G133" s="16">
        <v>0</v>
      </c>
      <c r="H133" s="16">
        <v>0</v>
      </c>
      <c r="I133" s="16">
        <v>0</v>
      </c>
      <c r="J133" s="4">
        <f t="shared" si="12"/>
        <v>0</v>
      </c>
      <c r="K133" s="4">
        <f t="shared" si="13"/>
        <v>0</v>
      </c>
      <c r="L133" s="4">
        <f>K133*(1+($B$9/12))</f>
        <v>0</v>
      </c>
      <c r="M133" s="2" t="str">
        <f t="shared" si="14"/>
        <v>Minus</v>
      </c>
      <c r="N133" s="12"/>
      <c r="AQ133"/>
      <c r="AR133"/>
      <c r="AS133"/>
    </row>
    <row r="134" spans="4:45" s="1" customFormat="1" x14ac:dyDescent="0.25">
      <c r="D134" s="17">
        <f t="shared" si="10"/>
        <v>4015</v>
      </c>
      <c r="E134" s="10">
        <f>ROUND((D134-$B$10)/365,1)</f>
        <v>11</v>
      </c>
      <c r="F134" s="4">
        <f t="shared" si="11"/>
        <v>0</v>
      </c>
      <c r="G134" s="16">
        <v>0</v>
      </c>
      <c r="H134" s="16">
        <v>0</v>
      </c>
      <c r="I134" s="16">
        <v>0</v>
      </c>
      <c r="J134" s="4">
        <f t="shared" si="12"/>
        <v>0</v>
      </c>
      <c r="K134" s="4">
        <f t="shared" si="13"/>
        <v>0</v>
      </c>
      <c r="L134" s="4">
        <f>K134*(1+($B$9/12))</f>
        <v>0</v>
      </c>
      <c r="M134" s="2" t="str">
        <f t="shared" si="14"/>
        <v>Minus</v>
      </c>
      <c r="N134" s="12"/>
      <c r="AQ134"/>
      <c r="AR134"/>
      <c r="AS134"/>
    </row>
    <row r="135" spans="4:45" s="1" customFormat="1" x14ac:dyDescent="0.25">
      <c r="D135" s="17">
        <f t="shared" si="10"/>
        <v>4046</v>
      </c>
      <c r="E135" s="10">
        <f>ROUND((D135-$B$10)/365,1)</f>
        <v>11.1</v>
      </c>
      <c r="F135" s="4">
        <f t="shared" si="11"/>
        <v>0</v>
      </c>
      <c r="G135" s="16">
        <v>0</v>
      </c>
      <c r="H135" s="16">
        <v>0</v>
      </c>
      <c r="I135" s="16">
        <v>0</v>
      </c>
      <c r="J135" s="4">
        <f t="shared" si="12"/>
        <v>0</v>
      </c>
      <c r="K135" s="4">
        <f t="shared" si="13"/>
        <v>0</v>
      </c>
      <c r="L135" s="4">
        <f>K135*(1+($B$9/12))</f>
        <v>0</v>
      </c>
      <c r="M135" s="2" t="str">
        <f t="shared" si="14"/>
        <v>Minus</v>
      </c>
      <c r="N135" s="12"/>
      <c r="AQ135"/>
      <c r="AR135"/>
      <c r="AS135"/>
    </row>
    <row r="136" spans="4:45" s="1" customFormat="1" x14ac:dyDescent="0.25">
      <c r="D136" s="17">
        <f t="shared" si="10"/>
        <v>4077</v>
      </c>
      <c r="E136" s="10">
        <f>ROUND((D136-$B$10)/365,1)</f>
        <v>11.2</v>
      </c>
      <c r="F136" s="4">
        <f t="shared" si="11"/>
        <v>0</v>
      </c>
      <c r="G136" s="16">
        <v>0</v>
      </c>
      <c r="H136" s="16">
        <v>0</v>
      </c>
      <c r="I136" s="16">
        <v>0</v>
      </c>
      <c r="J136" s="4">
        <f t="shared" si="12"/>
        <v>0</v>
      </c>
      <c r="K136" s="4">
        <f t="shared" si="13"/>
        <v>0</v>
      </c>
      <c r="L136" s="4">
        <f>K136*(1+($B$9/12))</f>
        <v>0</v>
      </c>
      <c r="M136" s="2" t="str">
        <f t="shared" si="14"/>
        <v>Minus</v>
      </c>
      <c r="N136" s="12"/>
      <c r="AQ136"/>
      <c r="AR136"/>
      <c r="AS136"/>
    </row>
    <row r="137" spans="4:45" s="1" customFormat="1" x14ac:dyDescent="0.25">
      <c r="D137" s="17">
        <f t="shared" si="10"/>
        <v>4105</v>
      </c>
      <c r="E137" s="10">
        <f>ROUND((D137-$B$10)/365,1)</f>
        <v>11.2</v>
      </c>
      <c r="F137" s="4">
        <f t="shared" si="11"/>
        <v>0</v>
      </c>
      <c r="G137" s="16">
        <v>0</v>
      </c>
      <c r="H137" s="16">
        <v>0</v>
      </c>
      <c r="I137" s="16">
        <v>0</v>
      </c>
      <c r="J137" s="4">
        <f t="shared" si="12"/>
        <v>0</v>
      </c>
      <c r="K137" s="4">
        <f t="shared" si="13"/>
        <v>0</v>
      </c>
      <c r="L137" s="4">
        <f>K137*(1+($B$9/12))</f>
        <v>0</v>
      </c>
      <c r="M137" s="2" t="str">
        <f t="shared" si="14"/>
        <v>Minus</v>
      </c>
      <c r="N137" s="12"/>
      <c r="AQ137"/>
      <c r="AR137"/>
      <c r="AS137"/>
    </row>
    <row r="138" spans="4:45" s="1" customFormat="1" x14ac:dyDescent="0.25">
      <c r="D138" s="17">
        <f t="shared" si="10"/>
        <v>4136</v>
      </c>
      <c r="E138" s="10">
        <f>ROUND((D138-$B$10)/365,1)</f>
        <v>11.3</v>
      </c>
      <c r="F138" s="4">
        <f t="shared" si="11"/>
        <v>0</v>
      </c>
      <c r="G138" s="16">
        <v>0</v>
      </c>
      <c r="H138" s="16">
        <v>0</v>
      </c>
      <c r="I138" s="16">
        <v>0</v>
      </c>
      <c r="J138" s="4">
        <f t="shared" si="12"/>
        <v>0</v>
      </c>
      <c r="K138" s="4">
        <f t="shared" si="13"/>
        <v>0</v>
      </c>
      <c r="L138" s="4">
        <f>K138*(1+($B$9/12))</f>
        <v>0</v>
      </c>
      <c r="M138" s="2" t="str">
        <f t="shared" si="14"/>
        <v>Minus</v>
      </c>
      <c r="N138" s="12"/>
      <c r="AQ138"/>
      <c r="AR138"/>
      <c r="AS138"/>
    </row>
    <row r="139" spans="4:45" s="1" customFormat="1" x14ac:dyDescent="0.25">
      <c r="D139" s="17">
        <f t="shared" si="10"/>
        <v>4166</v>
      </c>
      <c r="E139" s="10">
        <f>ROUND((D139-$B$10)/365,1)</f>
        <v>11.4</v>
      </c>
      <c r="F139" s="4">
        <f t="shared" si="11"/>
        <v>0</v>
      </c>
      <c r="G139" s="16">
        <v>0</v>
      </c>
      <c r="H139" s="16">
        <v>0</v>
      </c>
      <c r="I139" s="16">
        <v>0</v>
      </c>
      <c r="J139" s="4">
        <f t="shared" si="12"/>
        <v>0</v>
      </c>
      <c r="K139" s="4">
        <f t="shared" si="13"/>
        <v>0</v>
      </c>
      <c r="L139" s="4">
        <f>K139*(1+($B$9/12))</f>
        <v>0</v>
      </c>
      <c r="M139" s="2" t="str">
        <f t="shared" si="14"/>
        <v>Minus</v>
      </c>
      <c r="N139" s="12"/>
      <c r="AQ139"/>
      <c r="AR139"/>
      <c r="AS139"/>
    </row>
    <row r="140" spans="4:45" s="1" customFormat="1" x14ac:dyDescent="0.25">
      <c r="D140" s="17">
        <f t="shared" si="10"/>
        <v>4197</v>
      </c>
      <c r="E140" s="10">
        <f>ROUND((D140-$B$10)/365,1)</f>
        <v>11.5</v>
      </c>
      <c r="F140" s="4">
        <f t="shared" si="11"/>
        <v>0</v>
      </c>
      <c r="G140" s="16">
        <v>0</v>
      </c>
      <c r="H140" s="16">
        <v>0</v>
      </c>
      <c r="I140" s="16">
        <v>0</v>
      </c>
      <c r="J140" s="4">
        <f t="shared" si="12"/>
        <v>0</v>
      </c>
      <c r="K140" s="4">
        <f t="shared" si="13"/>
        <v>0</v>
      </c>
      <c r="L140" s="4">
        <f>K140*(1+($B$9/12))</f>
        <v>0</v>
      </c>
      <c r="M140" s="2" t="str">
        <f t="shared" si="14"/>
        <v>Minus</v>
      </c>
      <c r="N140" s="12"/>
      <c r="AQ140"/>
      <c r="AR140"/>
      <c r="AS140"/>
    </row>
    <row r="141" spans="4:45" s="1" customFormat="1" x14ac:dyDescent="0.25">
      <c r="D141" s="17">
        <f t="shared" si="10"/>
        <v>4227</v>
      </c>
      <c r="E141" s="10">
        <f>ROUND((D141-$B$10)/365,1)</f>
        <v>11.6</v>
      </c>
      <c r="F141" s="4">
        <f t="shared" si="11"/>
        <v>0</v>
      </c>
      <c r="G141" s="16">
        <v>0</v>
      </c>
      <c r="H141" s="16">
        <v>0</v>
      </c>
      <c r="I141" s="16">
        <v>0</v>
      </c>
      <c r="J141" s="4">
        <f t="shared" si="12"/>
        <v>0</v>
      </c>
      <c r="K141" s="4">
        <f t="shared" si="13"/>
        <v>0</v>
      </c>
      <c r="L141" s="4">
        <f>K141*(1+($B$9/12))</f>
        <v>0</v>
      </c>
      <c r="M141" s="2" t="str">
        <f t="shared" si="14"/>
        <v>Minus</v>
      </c>
      <c r="N141" s="12"/>
      <c r="AQ141"/>
      <c r="AR141"/>
      <c r="AS141"/>
    </row>
    <row r="142" spans="4:45" s="1" customFormat="1" x14ac:dyDescent="0.25">
      <c r="D142" s="17">
        <f t="shared" si="10"/>
        <v>4258</v>
      </c>
      <c r="E142" s="10">
        <f>ROUND((D142-$B$10)/365,1)</f>
        <v>11.7</v>
      </c>
      <c r="F142" s="4">
        <f t="shared" si="11"/>
        <v>0</v>
      </c>
      <c r="G142" s="16">
        <v>0</v>
      </c>
      <c r="H142" s="16">
        <v>0</v>
      </c>
      <c r="I142" s="16">
        <v>0</v>
      </c>
      <c r="J142" s="4">
        <f t="shared" si="12"/>
        <v>0</v>
      </c>
      <c r="K142" s="4">
        <f t="shared" si="13"/>
        <v>0</v>
      </c>
      <c r="L142" s="4">
        <f>K142*(1+($B$9/12))</f>
        <v>0</v>
      </c>
      <c r="M142" s="2" t="str">
        <f t="shared" si="14"/>
        <v>Minus</v>
      </c>
      <c r="N142" s="12"/>
      <c r="AQ142"/>
      <c r="AR142"/>
      <c r="AS142"/>
    </row>
    <row r="143" spans="4:45" s="1" customFormat="1" x14ac:dyDescent="0.25">
      <c r="D143" s="17">
        <f t="shared" si="10"/>
        <v>4289</v>
      </c>
      <c r="E143" s="10">
        <f>ROUND((D143-$B$10)/365,1)</f>
        <v>11.8</v>
      </c>
      <c r="F143" s="4">
        <f t="shared" si="11"/>
        <v>0</v>
      </c>
      <c r="G143" s="16">
        <v>0</v>
      </c>
      <c r="H143" s="16">
        <v>0</v>
      </c>
      <c r="I143" s="16">
        <v>0</v>
      </c>
      <c r="J143" s="4">
        <f t="shared" si="12"/>
        <v>0</v>
      </c>
      <c r="K143" s="4">
        <f t="shared" si="13"/>
        <v>0</v>
      </c>
      <c r="L143" s="4">
        <f>K143*(1+($B$9/12))</f>
        <v>0</v>
      </c>
      <c r="M143" s="2" t="str">
        <f t="shared" si="14"/>
        <v>Minus</v>
      </c>
      <c r="N143" s="12"/>
      <c r="AQ143"/>
      <c r="AR143"/>
      <c r="AS143"/>
    </row>
    <row r="144" spans="4:45" s="1" customFormat="1" x14ac:dyDescent="0.25">
      <c r="D144" s="17">
        <f t="shared" si="10"/>
        <v>4319</v>
      </c>
      <c r="E144" s="10">
        <f>ROUND((D144-$B$10)/365,1)</f>
        <v>11.8</v>
      </c>
      <c r="F144" s="4">
        <f t="shared" si="11"/>
        <v>0</v>
      </c>
      <c r="G144" s="16">
        <v>0</v>
      </c>
      <c r="H144" s="16">
        <v>0</v>
      </c>
      <c r="I144" s="16">
        <v>0</v>
      </c>
      <c r="J144" s="4">
        <f t="shared" si="12"/>
        <v>0</v>
      </c>
      <c r="K144" s="4">
        <f t="shared" si="13"/>
        <v>0</v>
      </c>
      <c r="L144" s="4">
        <f>K144*(1+($B$9/12))</f>
        <v>0</v>
      </c>
      <c r="M144" s="2" t="str">
        <f t="shared" si="14"/>
        <v>Minus</v>
      </c>
      <c r="N144" s="12"/>
      <c r="AQ144"/>
      <c r="AR144"/>
      <c r="AS144"/>
    </row>
    <row r="145" spans="4:45" s="1" customFormat="1" x14ac:dyDescent="0.25">
      <c r="D145" s="17">
        <f t="shared" si="10"/>
        <v>4350</v>
      </c>
      <c r="E145" s="10">
        <f>ROUND((D145-$B$10)/365,1)</f>
        <v>11.9</v>
      </c>
      <c r="F145" s="4">
        <f t="shared" si="11"/>
        <v>0</v>
      </c>
      <c r="G145" s="16">
        <v>0</v>
      </c>
      <c r="H145" s="16">
        <v>0</v>
      </c>
      <c r="I145" s="16">
        <v>0</v>
      </c>
      <c r="J145" s="4">
        <f t="shared" si="12"/>
        <v>0</v>
      </c>
      <c r="K145" s="4">
        <f t="shared" si="13"/>
        <v>0</v>
      </c>
      <c r="L145" s="4">
        <f>K145*(1+($B$9/12))</f>
        <v>0</v>
      </c>
      <c r="M145" s="2" t="str">
        <f t="shared" si="14"/>
        <v>Minus</v>
      </c>
      <c r="N145" s="12"/>
      <c r="AQ145"/>
      <c r="AR145"/>
      <c r="AS145"/>
    </row>
    <row r="146" spans="4:45" s="1" customFormat="1" x14ac:dyDescent="0.25">
      <c r="D146" s="17">
        <f t="shared" si="10"/>
        <v>4380</v>
      </c>
      <c r="E146" s="10">
        <f>ROUND((D146-$B$10)/365,1)</f>
        <v>12</v>
      </c>
      <c r="F146" s="4">
        <f t="shared" si="11"/>
        <v>0</v>
      </c>
      <c r="G146" s="16">
        <v>0</v>
      </c>
      <c r="H146" s="16">
        <v>0</v>
      </c>
      <c r="I146" s="16">
        <v>0</v>
      </c>
      <c r="J146" s="4">
        <f t="shared" si="12"/>
        <v>0</v>
      </c>
      <c r="K146" s="4">
        <f t="shared" si="13"/>
        <v>0</v>
      </c>
      <c r="L146" s="4">
        <f>K146*(1+($B$9/12))</f>
        <v>0</v>
      </c>
      <c r="M146" s="2" t="str">
        <f t="shared" si="14"/>
        <v>Minus</v>
      </c>
      <c r="N146" s="12"/>
      <c r="AQ146"/>
      <c r="AR146"/>
      <c r="AS146"/>
    </row>
    <row r="147" spans="4:45" s="1" customFormat="1" x14ac:dyDescent="0.25">
      <c r="D147" s="17">
        <f t="shared" si="10"/>
        <v>4411</v>
      </c>
      <c r="E147" s="10">
        <f>ROUND((D147-$B$10)/365,1)</f>
        <v>12.1</v>
      </c>
      <c r="F147" s="4">
        <f t="shared" si="11"/>
        <v>0</v>
      </c>
      <c r="G147" s="16">
        <v>0</v>
      </c>
      <c r="H147" s="16">
        <v>0</v>
      </c>
      <c r="I147" s="16">
        <v>0</v>
      </c>
      <c r="J147" s="4">
        <f t="shared" si="12"/>
        <v>0</v>
      </c>
      <c r="K147" s="4">
        <f t="shared" si="13"/>
        <v>0</v>
      </c>
      <c r="L147" s="4">
        <f>K147*(1+($B$9/12))</f>
        <v>0</v>
      </c>
      <c r="M147" s="2" t="str">
        <f t="shared" si="14"/>
        <v>Minus</v>
      </c>
      <c r="N147" s="12"/>
      <c r="AQ147"/>
      <c r="AR147"/>
      <c r="AS147"/>
    </row>
    <row r="148" spans="4:45" s="1" customFormat="1" x14ac:dyDescent="0.25">
      <c r="D148" s="17">
        <f t="shared" si="10"/>
        <v>4442</v>
      </c>
      <c r="E148" s="10">
        <f>ROUND((D148-$B$10)/365,1)</f>
        <v>12.2</v>
      </c>
      <c r="F148" s="4">
        <f t="shared" si="11"/>
        <v>0</v>
      </c>
      <c r="G148" s="16">
        <v>0</v>
      </c>
      <c r="H148" s="16">
        <v>0</v>
      </c>
      <c r="I148" s="16">
        <v>0</v>
      </c>
      <c r="J148" s="4">
        <f t="shared" si="12"/>
        <v>0</v>
      </c>
      <c r="K148" s="4">
        <f t="shared" si="13"/>
        <v>0</v>
      </c>
      <c r="L148" s="4">
        <f>K148*(1+($B$9/12))</f>
        <v>0</v>
      </c>
      <c r="M148" s="2" t="str">
        <f t="shared" si="14"/>
        <v>Minus</v>
      </c>
      <c r="N148" s="12"/>
      <c r="AQ148"/>
      <c r="AR148"/>
      <c r="AS148"/>
    </row>
    <row r="149" spans="4:45" s="1" customFormat="1" x14ac:dyDescent="0.25">
      <c r="D149" s="17">
        <f t="shared" si="10"/>
        <v>4471</v>
      </c>
      <c r="E149" s="10">
        <f>ROUND((D149-$B$10)/365,1)</f>
        <v>12.2</v>
      </c>
      <c r="F149" s="4">
        <f t="shared" si="11"/>
        <v>0</v>
      </c>
      <c r="G149" s="16">
        <v>0</v>
      </c>
      <c r="H149" s="16">
        <v>0</v>
      </c>
      <c r="I149" s="16">
        <v>0</v>
      </c>
      <c r="J149" s="4">
        <f t="shared" si="12"/>
        <v>0</v>
      </c>
      <c r="K149" s="4">
        <f t="shared" si="13"/>
        <v>0</v>
      </c>
      <c r="L149" s="4">
        <f>K149*(1+($B$9/12))</f>
        <v>0</v>
      </c>
      <c r="M149" s="2" t="str">
        <f t="shared" si="14"/>
        <v>Minus</v>
      </c>
      <c r="N149" s="12"/>
      <c r="AQ149"/>
      <c r="AR149"/>
      <c r="AS149"/>
    </row>
    <row r="150" spans="4:45" s="1" customFormat="1" x14ac:dyDescent="0.25">
      <c r="D150" s="17">
        <f t="shared" si="10"/>
        <v>4502</v>
      </c>
      <c r="E150" s="10">
        <f>ROUND((D150-$B$10)/365,1)</f>
        <v>12.3</v>
      </c>
      <c r="F150" s="4">
        <f t="shared" si="11"/>
        <v>0</v>
      </c>
      <c r="G150" s="16">
        <v>0</v>
      </c>
      <c r="H150" s="16">
        <v>0</v>
      </c>
      <c r="I150" s="16">
        <v>0</v>
      </c>
      <c r="J150" s="4">
        <f t="shared" si="12"/>
        <v>0</v>
      </c>
      <c r="K150" s="4">
        <f t="shared" si="13"/>
        <v>0</v>
      </c>
      <c r="L150" s="4">
        <f>K150*(1+($B$9/12))</f>
        <v>0</v>
      </c>
      <c r="M150" s="2" t="str">
        <f t="shared" si="14"/>
        <v>Minus</v>
      </c>
      <c r="N150" s="12"/>
      <c r="AQ150"/>
      <c r="AR150"/>
      <c r="AS150"/>
    </row>
    <row r="151" spans="4:45" s="1" customFormat="1" x14ac:dyDescent="0.25">
      <c r="D151" s="17">
        <f t="shared" si="10"/>
        <v>4532</v>
      </c>
      <c r="E151" s="10">
        <f>ROUND((D151-$B$10)/365,1)</f>
        <v>12.4</v>
      </c>
      <c r="F151" s="4">
        <f t="shared" si="11"/>
        <v>0</v>
      </c>
      <c r="G151" s="16">
        <v>0</v>
      </c>
      <c r="H151" s="16">
        <v>0</v>
      </c>
      <c r="I151" s="16">
        <v>0</v>
      </c>
      <c r="J151" s="4">
        <f t="shared" si="12"/>
        <v>0</v>
      </c>
      <c r="K151" s="4">
        <f t="shared" si="13"/>
        <v>0</v>
      </c>
      <c r="L151" s="4">
        <f>K151*(1+($B$9/12))</f>
        <v>0</v>
      </c>
      <c r="M151" s="2" t="str">
        <f t="shared" si="14"/>
        <v>Minus</v>
      </c>
      <c r="N151" s="12"/>
      <c r="AQ151"/>
      <c r="AR151"/>
      <c r="AS151"/>
    </row>
    <row r="152" spans="4:45" s="1" customFormat="1" x14ac:dyDescent="0.25">
      <c r="D152" s="17">
        <f t="shared" si="10"/>
        <v>4563</v>
      </c>
      <c r="E152" s="10">
        <f>ROUND((D152-$B$10)/365,1)</f>
        <v>12.5</v>
      </c>
      <c r="F152" s="4">
        <f t="shared" si="11"/>
        <v>0</v>
      </c>
      <c r="G152" s="16">
        <v>0</v>
      </c>
      <c r="H152" s="16">
        <v>0</v>
      </c>
      <c r="I152" s="16">
        <v>0</v>
      </c>
      <c r="J152" s="4">
        <f t="shared" si="12"/>
        <v>0</v>
      </c>
      <c r="K152" s="4">
        <f t="shared" si="13"/>
        <v>0</v>
      </c>
      <c r="L152" s="4">
        <f>K152*(1+($B$9/12))</f>
        <v>0</v>
      </c>
      <c r="M152" s="2" t="str">
        <f t="shared" si="14"/>
        <v>Minus</v>
      </c>
      <c r="N152" s="12"/>
      <c r="AQ152"/>
      <c r="AR152"/>
      <c r="AS152"/>
    </row>
    <row r="153" spans="4:45" s="1" customFormat="1" x14ac:dyDescent="0.25">
      <c r="D153" s="17">
        <f t="shared" si="10"/>
        <v>4593</v>
      </c>
      <c r="E153" s="10">
        <f>ROUND((D153-$B$10)/365,1)</f>
        <v>12.6</v>
      </c>
      <c r="F153" s="4">
        <f t="shared" si="11"/>
        <v>0</v>
      </c>
      <c r="G153" s="16">
        <v>0</v>
      </c>
      <c r="H153" s="16">
        <v>0</v>
      </c>
      <c r="I153" s="16">
        <v>0</v>
      </c>
      <c r="J153" s="4">
        <f t="shared" si="12"/>
        <v>0</v>
      </c>
      <c r="K153" s="4">
        <f t="shared" si="13"/>
        <v>0</v>
      </c>
      <c r="L153" s="4">
        <f>K153*(1+($B$9/12))</f>
        <v>0</v>
      </c>
      <c r="M153" s="2" t="str">
        <f t="shared" si="14"/>
        <v>Minus</v>
      </c>
      <c r="N153" s="12"/>
      <c r="AQ153"/>
      <c r="AR153"/>
      <c r="AS153"/>
    </row>
    <row r="154" spans="4:45" s="1" customFormat="1" x14ac:dyDescent="0.25">
      <c r="D154" s="17">
        <f t="shared" si="10"/>
        <v>4624</v>
      </c>
      <c r="E154" s="10">
        <f>ROUND((D154-$B$10)/365,1)</f>
        <v>12.7</v>
      </c>
      <c r="F154" s="4">
        <f t="shared" si="11"/>
        <v>0</v>
      </c>
      <c r="G154" s="16">
        <v>0</v>
      </c>
      <c r="H154" s="16">
        <v>0</v>
      </c>
      <c r="I154" s="16">
        <v>0</v>
      </c>
      <c r="J154" s="4">
        <f t="shared" si="12"/>
        <v>0</v>
      </c>
      <c r="K154" s="4">
        <f t="shared" si="13"/>
        <v>0</v>
      </c>
      <c r="L154" s="4">
        <f>K154*(1+($B$9/12))</f>
        <v>0</v>
      </c>
      <c r="M154" s="2" t="str">
        <f t="shared" si="14"/>
        <v>Minus</v>
      </c>
      <c r="N154" s="12"/>
      <c r="AQ154"/>
      <c r="AR154"/>
      <c r="AS154"/>
    </row>
    <row r="155" spans="4:45" s="1" customFormat="1" x14ac:dyDescent="0.25">
      <c r="D155" s="17">
        <f t="shared" si="10"/>
        <v>4655</v>
      </c>
      <c r="E155" s="10">
        <f>ROUND((D155-$B$10)/365,1)</f>
        <v>12.8</v>
      </c>
      <c r="F155" s="4">
        <f t="shared" si="11"/>
        <v>0</v>
      </c>
      <c r="G155" s="16">
        <v>0</v>
      </c>
      <c r="H155" s="16">
        <v>0</v>
      </c>
      <c r="I155" s="16">
        <v>0</v>
      </c>
      <c r="J155" s="4">
        <f t="shared" si="12"/>
        <v>0</v>
      </c>
      <c r="K155" s="4">
        <f t="shared" si="13"/>
        <v>0</v>
      </c>
      <c r="L155" s="4">
        <f>K155*(1+($B$9/12))</f>
        <v>0</v>
      </c>
      <c r="M155" s="2" t="str">
        <f t="shared" si="14"/>
        <v>Minus</v>
      </c>
      <c r="N155" s="12"/>
      <c r="AQ155"/>
      <c r="AR155"/>
      <c r="AS155"/>
    </row>
    <row r="156" spans="4:45" s="1" customFormat="1" x14ac:dyDescent="0.25">
      <c r="D156" s="17">
        <f t="shared" si="10"/>
        <v>4685</v>
      </c>
      <c r="E156" s="10">
        <f>ROUND((D156-$B$10)/365,1)</f>
        <v>12.8</v>
      </c>
      <c r="F156" s="4">
        <f t="shared" si="11"/>
        <v>0</v>
      </c>
      <c r="G156" s="16">
        <v>0</v>
      </c>
      <c r="H156" s="16">
        <v>0</v>
      </c>
      <c r="I156" s="16">
        <v>0</v>
      </c>
      <c r="J156" s="4">
        <f t="shared" si="12"/>
        <v>0</v>
      </c>
      <c r="K156" s="4">
        <f t="shared" si="13"/>
        <v>0</v>
      </c>
      <c r="L156" s="4">
        <f>K156*(1+($B$9/12))</f>
        <v>0</v>
      </c>
      <c r="M156" s="2" t="str">
        <f t="shared" si="14"/>
        <v>Minus</v>
      </c>
      <c r="N156" s="12"/>
      <c r="AQ156"/>
      <c r="AR156"/>
      <c r="AS156"/>
    </row>
    <row r="157" spans="4:45" s="1" customFormat="1" x14ac:dyDescent="0.25">
      <c r="D157" s="17">
        <f t="shared" si="10"/>
        <v>4716</v>
      </c>
      <c r="E157" s="10">
        <f>ROUND((D157-$B$10)/365,1)</f>
        <v>12.9</v>
      </c>
      <c r="F157" s="4">
        <f t="shared" si="11"/>
        <v>0</v>
      </c>
      <c r="G157" s="16">
        <v>0</v>
      </c>
      <c r="H157" s="16">
        <v>0</v>
      </c>
      <c r="I157" s="16">
        <v>0</v>
      </c>
      <c r="J157" s="4">
        <f t="shared" si="12"/>
        <v>0</v>
      </c>
      <c r="K157" s="4">
        <f t="shared" si="13"/>
        <v>0</v>
      </c>
      <c r="L157" s="4">
        <f>K157*(1+($B$9/12))</f>
        <v>0</v>
      </c>
      <c r="M157" s="2" t="str">
        <f t="shared" si="14"/>
        <v>Minus</v>
      </c>
      <c r="N157" s="12"/>
      <c r="AQ157"/>
      <c r="AR157"/>
      <c r="AS157"/>
    </row>
    <row r="158" spans="4:45" s="1" customFormat="1" x14ac:dyDescent="0.25">
      <c r="D158" s="17">
        <f t="shared" si="10"/>
        <v>4746</v>
      </c>
      <c r="E158" s="10">
        <f>ROUND((D158-$B$10)/365,1)</f>
        <v>13</v>
      </c>
      <c r="F158" s="4">
        <f t="shared" si="11"/>
        <v>0</v>
      </c>
      <c r="G158" s="16">
        <v>0</v>
      </c>
      <c r="H158" s="16">
        <v>0</v>
      </c>
      <c r="I158" s="16">
        <v>0</v>
      </c>
      <c r="J158" s="4">
        <f t="shared" si="12"/>
        <v>0</v>
      </c>
      <c r="K158" s="4">
        <f t="shared" si="13"/>
        <v>0</v>
      </c>
      <c r="L158" s="4">
        <f>K158*(1+($B$9/12))</f>
        <v>0</v>
      </c>
      <c r="M158" s="2" t="str">
        <f t="shared" si="14"/>
        <v>Minus</v>
      </c>
      <c r="N158" s="12"/>
      <c r="AQ158"/>
      <c r="AR158"/>
      <c r="AS158"/>
    </row>
    <row r="159" spans="4:45" s="1" customFormat="1" x14ac:dyDescent="0.25">
      <c r="D159" s="17">
        <f t="shared" si="10"/>
        <v>4777</v>
      </c>
      <c r="E159" s="10">
        <f>ROUND((D159-$B$10)/365,1)</f>
        <v>13.1</v>
      </c>
      <c r="F159" s="4">
        <f t="shared" si="11"/>
        <v>0</v>
      </c>
      <c r="G159" s="16">
        <v>0</v>
      </c>
      <c r="H159" s="16">
        <v>0</v>
      </c>
      <c r="I159" s="16">
        <v>0</v>
      </c>
      <c r="J159" s="4">
        <f t="shared" si="12"/>
        <v>0</v>
      </c>
      <c r="K159" s="4">
        <f t="shared" si="13"/>
        <v>0</v>
      </c>
      <c r="L159" s="4">
        <f>K159*(1+($B$9/12))</f>
        <v>0</v>
      </c>
      <c r="M159" s="2" t="str">
        <f t="shared" si="14"/>
        <v>Minus</v>
      </c>
      <c r="N159" s="12"/>
      <c r="AQ159"/>
      <c r="AR159"/>
      <c r="AS159"/>
    </row>
    <row r="160" spans="4:45" s="1" customFormat="1" x14ac:dyDescent="0.25">
      <c r="D160" s="17">
        <f t="shared" si="10"/>
        <v>4808</v>
      </c>
      <c r="E160" s="10">
        <f>ROUND((D160-$B$10)/365,1)</f>
        <v>13.2</v>
      </c>
      <c r="F160" s="4">
        <f t="shared" si="11"/>
        <v>0</v>
      </c>
      <c r="G160" s="16">
        <v>0</v>
      </c>
      <c r="H160" s="16">
        <v>0</v>
      </c>
      <c r="I160" s="16">
        <v>0</v>
      </c>
      <c r="J160" s="4">
        <f t="shared" si="12"/>
        <v>0</v>
      </c>
      <c r="K160" s="4">
        <f t="shared" si="13"/>
        <v>0</v>
      </c>
      <c r="L160" s="4">
        <f>K160*(1+($B$9/12))</f>
        <v>0</v>
      </c>
      <c r="M160" s="2" t="str">
        <f t="shared" si="14"/>
        <v>Minus</v>
      </c>
      <c r="N160" s="12"/>
      <c r="AQ160"/>
      <c r="AR160"/>
      <c r="AS160"/>
    </row>
    <row r="161" spans="4:45" s="1" customFormat="1" x14ac:dyDescent="0.25">
      <c r="D161" s="17">
        <f t="shared" si="10"/>
        <v>4836</v>
      </c>
      <c r="E161" s="10">
        <f>ROUND((D161-$B$10)/365,1)</f>
        <v>13.2</v>
      </c>
      <c r="F161" s="4">
        <f t="shared" si="11"/>
        <v>0</v>
      </c>
      <c r="G161" s="16">
        <v>0</v>
      </c>
      <c r="H161" s="16">
        <v>0</v>
      </c>
      <c r="I161" s="16">
        <v>0</v>
      </c>
      <c r="J161" s="4">
        <f t="shared" si="12"/>
        <v>0</v>
      </c>
      <c r="K161" s="4">
        <f t="shared" si="13"/>
        <v>0</v>
      </c>
      <c r="L161" s="4">
        <f>K161*(1+($B$9/12))</f>
        <v>0</v>
      </c>
      <c r="M161" s="2" t="str">
        <f t="shared" si="14"/>
        <v>Minus</v>
      </c>
      <c r="N161" s="12"/>
      <c r="AQ161"/>
      <c r="AR161"/>
      <c r="AS161"/>
    </row>
    <row r="162" spans="4:45" s="1" customFormat="1" x14ac:dyDescent="0.25">
      <c r="D162" s="17">
        <f t="shared" si="10"/>
        <v>4867</v>
      </c>
      <c r="E162" s="10">
        <f>ROUND((D162-$B$10)/365,1)</f>
        <v>13.3</v>
      </c>
      <c r="F162" s="4">
        <f t="shared" si="11"/>
        <v>0</v>
      </c>
      <c r="G162" s="16">
        <v>0</v>
      </c>
      <c r="H162" s="16">
        <v>0</v>
      </c>
      <c r="I162" s="16">
        <v>0</v>
      </c>
      <c r="J162" s="4">
        <f t="shared" si="12"/>
        <v>0</v>
      </c>
      <c r="K162" s="4">
        <f t="shared" si="13"/>
        <v>0</v>
      </c>
      <c r="L162" s="4">
        <f>K162*(1+($B$9/12))</f>
        <v>0</v>
      </c>
      <c r="M162" s="2" t="str">
        <f t="shared" si="14"/>
        <v>Minus</v>
      </c>
      <c r="N162" s="12"/>
      <c r="AQ162"/>
      <c r="AR162"/>
      <c r="AS162"/>
    </row>
    <row r="163" spans="4:45" s="1" customFormat="1" x14ac:dyDescent="0.25">
      <c r="D163" s="17">
        <f t="shared" si="10"/>
        <v>4897</v>
      </c>
      <c r="E163" s="10">
        <f>ROUND((D163-$B$10)/365,1)</f>
        <v>13.4</v>
      </c>
      <c r="F163" s="4">
        <f t="shared" si="11"/>
        <v>0</v>
      </c>
      <c r="G163" s="16">
        <v>0</v>
      </c>
      <c r="H163" s="16">
        <v>0</v>
      </c>
      <c r="I163" s="16">
        <v>0</v>
      </c>
      <c r="J163" s="4">
        <f t="shared" si="12"/>
        <v>0</v>
      </c>
      <c r="K163" s="4">
        <f t="shared" si="13"/>
        <v>0</v>
      </c>
      <c r="L163" s="4">
        <f>K163*(1+($B$9/12))</f>
        <v>0</v>
      </c>
      <c r="M163" s="2" t="str">
        <f t="shared" si="14"/>
        <v>Minus</v>
      </c>
      <c r="N163" s="12"/>
      <c r="AQ163"/>
      <c r="AR163"/>
      <c r="AS163"/>
    </row>
    <row r="164" spans="4:45" s="1" customFormat="1" x14ac:dyDescent="0.25">
      <c r="D164" s="17">
        <f t="shared" si="10"/>
        <v>4928</v>
      </c>
      <c r="E164" s="10">
        <f>ROUND((D164-$B$10)/365,1)</f>
        <v>13.5</v>
      </c>
      <c r="F164" s="4">
        <f t="shared" si="11"/>
        <v>0</v>
      </c>
      <c r="G164" s="16">
        <v>0</v>
      </c>
      <c r="H164" s="16">
        <v>0</v>
      </c>
      <c r="I164" s="16">
        <v>0</v>
      </c>
      <c r="J164" s="4">
        <f t="shared" si="12"/>
        <v>0</v>
      </c>
      <c r="K164" s="4">
        <f t="shared" si="13"/>
        <v>0</v>
      </c>
      <c r="L164" s="4">
        <f>K164*(1+($B$9/12))</f>
        <v>0</v>
      </c>
      <c r="M164" s="2" t="str">
        <f t="shared" si="14"/>
        <v>Minus</v>
      </c>
      <c r="N164" s="12"/>
      <c r="AQ164"/>
      <c r="AR164"/>
      <c r="AS164"/>
    </row>
    <row r="165" spans="4:45" s="1" customFormat="1" x14ac:dyDescent="0.25">
      <c r="D165" s="17">
        <f t="shared" si="10"/>
        <v>4958</v>
      </c>
      <c r="E165" s="10">
        <f>ROUND((D165-$B$10)/365,1)</f>
        <v>13.6</v>
      </c>
      <c r="F165" s="4">
        <f t="shared" si="11"/>
        <v>0</v>
      </c>
      <c r="G165" s="16">
        <v>0</v>
      </c>
      <c r="H165" s="16">
        <v>0</v>
      </c>
      <c r="I165" s="16">
        <v>0</v>
      </c>
      <c r="J165" s="4">
        <f t="shared" si="12"/>
        <v>0</v>
      </c>
      <c r="K165" s="4">
        <f t="shared" si="13"/>
        <v>0</v>
      </c>
      <c r="L165" s="4">
        <f>K165*(1+($B$9/12))</f>
        <v>0</v>
      </c>
      <c r="M165" s="2" t="str">
        <f t="shared" si="14"/>
        <v>Minus</v>
      </c>
      <c r="N165" s="12"/>
      <c r="AQ165"/>
      <c r="AR165"/>
      <c r="AS165"/>
    </row>
    <row r="166" spans="4:45" s="1" customFormat="1" x14ac:dyDescent="0.25">
      <c r="D166" s="17">
        <f t="shared" si="10"/>
        <v>4989</v>
      </c>
      <c r="E166" s="10">
        <f>ROUND((D166-$B$10)/365,1)</f>
        <v>13.7</v>
      </c>
      <c r="F166" s="4">
        <f t="shared" si="11"/>
        <v>0</v>
      </c>
      <c r="G166" s="16">
        <v>0</v>
      </c>
      <c r="H166" s="16">
        <v>0</v>
      </c>
      <c r="I166" s="16">
        <v>0</v>
      </c>
      <c r="J166" s="4">
        <f t="shared" si="12"/>
        <v>0</v>
      </c>
      <c r="K166" s="4">
        <f t="shared" si="13"/>
        <v>0</v>
      </c>
      <c r="L166" s="4">
        <f>K166*(1+($B$9/12))</f>
        <v>0</v>
      </c>
      <c r="M166" s="2" t="str">
        <f t="shared" si="14"/>
        <v>Minus</v>
      </c>
      <c r="N166" s="12"/>
      <c r="AQ166"/>
      <c r="AR166"/>
      <c r="AS166"/>
    </row>
    <row r="167" spans="4:45" s="1" customFormat="1" x14ac:dyDescent="0.25">
      <c r="D167" s="17">
        <f t="shared" si="10"/>
        <v>5020</v>
      </c>
      <c r="E167" s="10">
        <f>ROUND((D167-$B$10)/365,1)</f>
        <v>13.8</v>
      </c>
      <c r="F167" s="4">
        <f t="shared" si="11"/>
        <v>0</v>
      </c>
      <c r="G167" s="16">
        <v>0</v>
      </c>
      <c r="H167" s="16">
        <v>0</v>
      </c>
      <c r="I167" s="16">
        <v>0</v>
      </c>
      <c r="J167" s="4">
        <f t="shared" si="12"/>
        <v>0</v>
      </c>
      <c r="K167" s="4">
        <f t="shared" si="13"/>
        <v>0</v>
      </c>
      <c r="L167" s="4">
        <f>K167*(1+($B$9/12))</f>
        <v>0</v>
      </c>
      <c r="M167" s="2" t="str">
        <f t="shared" si="14"/>
        <v>Minus</v>
      </c>
      <c r="N167" s="12"/>
      <c r="AQ167"/>
      <c r="AR167"/>
      <c r="AS167"/>
    </row>
    <row r="168" spans="4:45" s="1" customFormat="1" x14ac:dyDescent="0.25">
      <c r="D168" s="17">
        <f t="shared" si="10"/>
        <v>5050</v>
      </c>
      <c r="E168" s="10">
        <f>ROUND((D168-$B$10)/365,1)</f>
        <v>13.8</v>
      </c>
      <c r="F168" s="4">
        <f t="shared" si="11"/>
        <v>0</v>
      </c>
      <c r="G168" s="16">
        <v>0</v>
      </c>
      <c r="H168" s="16">
        <v>0</v>
      </c>
      <c r="I168" s="16">
        <v>0</v>
      </c>
      <c r="J168" s="4">
        <f t="shared" si="12"/>
        <v>0</v>
      </c>
      <c r="K168" s="4">
        <f t="shared" si="13"/>
        <v>0</v>
      </c>
      <c r="L168" s="4">
        <f>K168*(1+($B$9/12))</f>
        <v>0</v>
      </c>
      <c r="M168" s="2" t="str">
        <f t="shared" si="14"/>
        <v>Minus</v>
      </c>
      <c r="N168" s="12"/>
      <c r="AQ168"/>
      <c r="AR168"/>
      <c r="AS168"/>
    </row>
    <row r="169" spans="4:45" s="1" customFormat="1" x14ac:dyDescent="0.25">
      <c r="D169" s="17">
        <f t="shared" si="10"/>
        <v>5081</v>
      </c>
      <c r="E169" s="10">
        <f>ROUND((D169-$B$10)/365,1)</f>
        <v>13.9</v>
      </c>
      <c r="F169" s="4">
        <f t="shared" si="11"/>
        <v>0</v>
      </c>
      <c r="G169" s="16">
        <v>0</v>
      </c>
      <c r="H169" s="16">
        <v>0</v>
      </c>
      <c r="I169" s="16">
        <v>0</v>
      </c>
      <c r="J169" s="4">
        <f t="shared" si="12"/>
        <v>0</v>
      </c>
      <c r="K169" s="4">
        <f t="shared" si="13"/>
        <v>0</v>
      </c>
      <c r="L169" s="4">
        <f>K169*(1+($B$9/12))</f>
        <v>0</v>
      </c>
      <c r="M169" s="2" t="str">
        <f t="shared" si="14"/>
        <v>Minus</v>
      </c>
      <c r="N169" s="12"/>
      <c r="AQ169"/>
      <c r="AR169"/>
      <c r="AS169"/>
    </row>
    <row r="170" spans="4:45" s="1" customFormat="1" x14ac:dyDescent="0.25">
      <c r="D170" s="17">
        <f t="shared" si="10"/>
        <v>5111</v>
      </c>
      <c r="E170" s="10">
        <f>ROUND((D170-$B$10)/365,1)</f>
        <v>14</v>
      </c>
      <c r="F170" s="4">
        <f t="shared" si="11"/>
        <v>0</v>
      </c>
      <c r="G170" s="16">
        <v>0</v>
      </c>
      <c r="H170" s="16">
        <v>0</v>
      </c>
      <c r="I170" s="16">
        <v>0</v>
      </c>
      <c r="J170" s="4">
        <f t="shared" si="12"/>
        <v>0</v>
      </c>
      <c r="K170" s="4">
        <f t="shared" si="13"/>
        <v>0</v>
      </c>
      <c r="L170" s="4">
        <f>K170*(1+($B$9/12))</f>
        <v>0</v>
      </c>
      <c r="M170" s="2" t="str">
        <f t="shared" si="14"/>
        <v>Minus</v>
      </c>
      <c r="N170" s="12"/>
      <c r="AQ170"/>
      <c r="AR170"/>
      <c r="AS170"/>
    </row>
    <row r="171" spans="4:45" s="1" customFormat="1" x14ac:dyDescent="0.25">
      <c r="D171" s="17">
        <f t="shared" si="10"/>
        <v>5142</v>
      </c>
      <c r="E171" s="10">
        <f>ROUND((D171-$B$10)/365,1)</f>
        <v>14.1</v>
      </c>
      <c r="F171" s="4">
        <f t="shared" si="11"/>
        <v>0</v>
      </c>
      <c r="G171" s="16">
        <v>0</v>
      </c>
      <c r="H171" s="16">
        <v>0</v>
      </c>
      <c r="I171" s="16">
        <v>0</v>
      </c>
      <c r="J171" s="4">
        <f t="shared" si="12"/>
        <v>0</v>
      </c>
      <c r="K171" s="4">
        <f t="shared" si="13"/>
        <v>0</v>
      </c>
      <c r="L171" s="4">
        <f>K171*(1+($B$9/12))</f>
        <v>0</v>
      </c>
      <c r="M171" s="2" t="str">
        <f t="shared" si="14"/>
        <v>Minus</v>
      </c>
      <c r="N171" s="12"/>
      <c r="AQ171"/>
      <c r="AR171"/>
      <c r="AS171"/>
    </row>
    <row r="172" spans="4:45" s="1" customFormat="1" x14ac:dyDescent="0.25">
      <c r="D172" s="17">
        <f t="shared" si="10"/>
        <v>5173</v>
      </c>
      <c r="E172" s="10">
        <f>ROUND((D172-$B$10)/365,1)</f>
        <v>14.2</v>
      </c>
      <c r="F172" s="4">
        <f t="shared" si="11"/>
        <v>0</v>
      </c>
      <c r="G172" s="16">
        <v>0</v>
      </c>
      <c r="H172" s="16">
        <v>0</v>
      </c>
      <c r="I172" s="16">
        <v>0</v>
      </c>
      <c r="J172" s="4">
        <f t="shared" si="12"/>
        <v>0</v>
      </c>
      <c r="K172" s="4">
        <f t="shared" si="13"/>
        <v>0</v>
      </c>
      <c r="L172" s="4">
        <f>K172*(1+($B$9/12))</f>
        <v>0</v>
      </c>
      <c r="M172" s="2" t="str">
        <f t="shared" si="14"/>
        <v>Minus</v>
      </c>
      <c r="N172" s="12"/>
      <c r="AQ172"/>
      <c r="AR172"/>
      <c r="AS172"/>
    </row>
    <row r="173" spans="4:45" s="1" customFormat="1" x14ac:dyDescent="0.25">
      <c r="D173" s="17">
        <f t="shared" si="10"/>
        <v>5201</v>
      </c>
      <c r="E173" s="10">
        <f>ROUND((D173-$B$10)/365,1)</f>
        <v>14.2</v>
      </c>
      <c r="F173" s="4">
        <f t="shared" si="11"/>
        <v>0</v>
      </c>
      <c r="G173" s="16">
        <v>0</v>
      </c>
      <c r="H173" s="16">
        <v>0</v>
      </c>
      <c r="I173" s="16">
        <v>0</v>
      </c>
      <c r="J173" s="4">
        <f t="shared" si="12"/>
        <v>0</v>
      </c>
      <c r="K173" s="4">
        <f t="shared" si="13"/>
        <v>0</v>
      </c>
      <c r="L173" s="4">
        <f>K173*(1+($B$9/12))</f>
        <v>0</v>
      </c>
      <c r="M173" s="2" t="str">
        <f t="shared" si="14"/>
        <v>Minus</v>
      </c>
      <c r="N173" s="12"/>
      <c r="AQ173"/>
      <c r="AR173"/>
      <c r="AS173"/>
    </row>
    <row r="174" spans="4:45" s="1" customFormat="1" x14ac:dyDescent="0.25">
      <c r="D174" s="17">
        <f t="shared" si="10"/>
        <v>5232</v>
      </c>
      <c r="E174" s="10">
        <f>ROUND((D174-$B$10)/365,1)</f>
        <v>14.3</v>
      </c>
      <c r="F174" s="4">
        <f t="shared" si="11"/>
        <v>0</v>
      </c>
      <c r="G174" s="16">
        <v>0</v>
      </c>
      <c r="H174" s="16">
        <v>0</v>
      </c>
      <c r="I174" s="16">
        <v>0</v>
      </c>
      <c r="J174" s="4">
        <f t="shared" si="12"/>
        <v>0</v>
      </c>
      <c r="K174" s="4">
        <f t="shared" si="13"/>
        <v>0</v>
      </c>
      <c r="L174" s="4">
        <f>K174*(1+($B$9/12))</f>
        <v>0</v>
      </c>
      <c r="M174" s="2" t="str">
        <f t="shared" si="14"/>
        <v>Minus</v>
      </c>
      <c r="N174" s="12"/>
      <c r="AQ174"/>
      <c r="AR174"/>
      <c r="AS174"/>
    </row>
    <row r="175" spans="4:45" s="1" customFormat="1" x14ac:dyDescent="0.25">
      <c r="D175" s="17">
        <f t="shared" si="10"/>
        <v>5262</v>
      </c>
      <c r="E175" s="10">
        <f>ROUND((D175-$B$10)/365,1)</f>
        <v>14.4</v>
      </c>
      <c r="F175" s="4">
        <f t="shared" si="11"/>
        <v>0</v>
      </c>
      <c r="G175" s="16">
        <v>0</v>
      </c>
      <c r="H175" s="16">
        <v>0</v>
      </c>
      <c r="I175" s="16">
        <v>0</v>
      </c>
      <c r="J175" s="4">
        <f t="shared" si="12"/>
        <v>0</v>
      </c>
      <c r="K175" s="4">
        <f t="shared" si="13"/>
        <v>0</v>
      </c>
      <c r="L175" s="4">
        <f>K175*(1+($B$9/12))</f>
        <v>0</v>
      </c>
      <c r="M175" s="2" t="str">
        <f t="shared" si="14"/>
        <v>Minus</v>
      </c>
      <c r="N175" s="12"/>
      <c r="AQ175"/>
      <c r="AR175"/>
      <c r="AS175"/>
    </row>
    <row r="176" spans="4:45" s="1" customFormat="1" x14ac:dyDescent="0.25">
      <c r="D176" s="17">
        <f t="shared" si="10"/>
        <v>5293</v>
      </c>
      <c r="E176" s="10">
        <f>ROUND((D176-$B$10)/365,1)</f>
        <v>14.5</v>
      </c>
      <c r="F176" s="4">
        <f t="shared" si="11"/>
        <v>0</v>
      </c>
      <c r="G176" s="16">
        <v>0</v>
      </c>
      <c r="H176" s="16">
        <v>0</v>
      </c>
      <c r="I176" s="16">
        <v>0</v>
      </c>
      <c r="J176" s="4">
        <f t="shared" si="12"/>
        <v>0</v>
      </c>
      <c r="K176" s="4">
        <f t="shared" si="13"/>
        <v>0</v>
      </c>
      <c r="L176" s="4">
        <f>K176*(1+($B$9/12))</f>
        <v>0</v>
      </c>
      <c r="M176" s="2" t="str">
        <f t="shared" si="14"/>
        <v>Minus</v>
      </c>
      <c r="N176" s="12"/>
      <c r="AQ176"/>
      <c r="AR176"/>
      <c r="AS176"/>
    </row>
    <row r="177" spans="4:45" s="1" customFormat="1" x14ac:dyDescent="0.25">
      <c r="D177" s="17">
        <f t="shared" si="10"/>
        <v>5323</v>
      </c>
      <c r="E177" s="10">
        <f>ROUND((D177-$B$10)/365,1)</f>
        <v>14.6</v>
      </c>
      <c r="F177" s="4">
        <f t="shared" si="11"/>
        <v>0</v>
      </c>
      <c r="G177" s="16">
        <v>0</v>
      </c>
      <c r="H177" s="16">
        <v>0</v>
      </c>
      <c r="I177" s="16">
        <v>0</v>
      </c>
      <c r="J177" s="4">
        <f t="shared" si="12"/>
        <v>0</v>
      </c>
      <c r="K177" s="4">
        <f t="shared" si="13"/>
        <v>0</v>
      </c>
      <c r="L177" s="4">
        <f>K177*(1+($B$9/12))</f>
        <v>0</v>
      </c>
      <c r="M177" s="2" t="str">
        <f t="shared" si="14"/>
        <v>Minus</v>
      </c>
      <c r="N177" s="12"/>
      <c r="AQ177"/>
      <c r="AR177"/>
      <c r="AS177"/>
    </row>
    <row r="178" spans="4:45" s="1" customFormat="1" x14ac:dyDescent="0.25">
      <c r="D178" s="17">
        <f t="shared" si="10"/>
        <v>5354</v>
      </c>
      <c r="E178" s="10">
        <f>ROUND((D178-$B$10)/365,1)</f>
        <v>14.7</v>
      </c>
      <c r="F178" s="4">
        <f t="shared" si="11"/>
        <v>0</v>
      </c>
      <c r="G178" s="16">
        <v>0</v>
      </c>
      <c r="H178" s="16">
        <v>0</v>
      </c>
      <c r="I178" s="16">
        <v>0</v>
      </c>
      <c r="J178" s="4">
        <f t="shared" si="12"/>
        <v>0</v>
      </c>
      <c r="K178" s="4">
        <f t="shared" si="13"/>
        <v>0</v>
      </c>
      <c r="L178" s="4">
        <f>K178*(1+($B$9/12))</f>
        <v>0</v>
      </c>
      <c r="M178" s="2" t="str">
        <f t="shared" si="14"/>
        <v>Minus</v>
      </c>
      <c r="N178" s="12"/>
      <c r="AQ178"/>
      <c r="AR178"/>
      <c r="AS178"/>
    </row>
    <row r="179" spans="4:45" s="1" customFormat="1" x14ac:dyDescent="0.25">
      <c r="D179" s="17">
        <f t="shared" si="10"/>
        <v>5385</v>
      </c>
      <c r="E179" s="10">
        <f>ROUND((D179-$B$10)/365,1)</f>
        <v>14.8</v>
      </c>
      <c r="F179" s="4">
        <f t="shared" si="11"/>
        <v>0</v>
      </c>
      <c r="G179" s="16">
        <v>0</v>
      </c>
      <c r="H179" s="16">
        <v>0</v>
      </c>
      <c r="I179" s="16">
        <v>0</v>
      </c>
      <c r="J179" s="4">
        <f t="shared" si="12"/>
        <v>0</v>
      </c>
      <c r="K179" s="4">
        <f t="shared" si="13"/>
        <v>0</v>
      </c>
      <c r="L179" s="4">
        <f>K179*(1+($B$9/12))</f>
        <v>0</v>
      </c>
      <c r="M179" s="2" t="str">
        <f t="shared" si="14"/>
        <v>Minus</v>
      </c>
      <c r="N179" s="12"/>
      <c r="AQ179"/>
      <c r="AR179"/>
      <c r="AS179"/>
    </row>
    <row r="180" spans="4:45" s="1" customFormat="1" x14ac:dyDescent="0.25">
      <c r="D180" s="17">
        <f t="shared" si="10"/>
        <v>5415</v>
      </c>
      <c r="E180" s="10">
        <f>ROUND((D180-$B$10)/365,1)</f>
        <v>14.8</v>
      </c>
      <c r="F180" s="4">
        <f t="shared" si="11"/>
        <v>0</v>
      </c>
      <c r="G180" s="16">
        <v>0</v>
      </c>
      <c r="H180" s="16">
        <v>0</v>
      </c>
      <c r="I180" s="16">
        <v>0</v>
      </c>
      <c r="J180" s="4">
        <f t="shared" si="12"/>
        <v>0</v>
      </c>
      <c r="K180" s="4">
        <f t="shared" si="13"/>
        <v>0</v>
      </c>
      <c r="L180" s="4">
        <f>K180*(1+($B$9/12))</f>
        <v>0</v>
      </c>
      <c r="M180" s="2" t="str">
        <f t="shared" si="14"/>
        <v>Minus</v>
      </c>
      <c r="N180" s="12"/>
      <c r="AQ180"/>
      <c r="AR180"/>
      <c r="AS180"/>
    </row>
    <row r="181" spans="4:45" s="1" customFormat="1" x14ac:dyDescent="0.25">
      <c r="D181" s="17">
        <f t="shared" si="10"/>
        <v>5446</v>
      </c>
      <c r="E181" s="10">
        <f>ROUND((D181-$B$10)/365,1)</f>
        <v>14.9</v>
      </c>
      <c r="F181" s="4">
        <f t="shared" si="11"/>
        <v>0</v>
      </c>
      <c r="G181" s="16">
        <v>0</v>
      </c>
      <c r="H181" s="16">
        <v>0</v>
      </c>
      <c r="I181" s="16">
        <v>0</v>
      </c>
      <c r="J181" s="4">
        <f t="shared" si="12"/>
        <v>0</v>
      </c>
      <c r="K181" s="4">
        <f t="shared" si="13"/>
        <v>0</v>
      </c>
      <c r="L181" s="4">
        <f>K181*(1+($B$9/12))</f>
        <v>0</v>
      </c>
      <c r="M181" s="2" t="str">
        <f t="shared" si="14"/>
        <v>Minus</v>
      </c>
      <c r="N181" s="12"/>
      <c r="AQ181"/>
      <c r="AR181"/>
      <c r="AS181"/>
    </row>
    <row r="182" spans="4:45" s="1" customFormat="1" x14ac:dyDescent="0.25">
      <c r="D182" s="17">
        <f t="shared" si="10"/>
        <v>5476</v>
      </c>
      <c r="E182" s="10">
        <f>ROUND((D182-$B$10)/365,1)</f>
        <v>15</v>
      </c>
      <c r="F182" s="4">
        <f t="shared" si="11"/>
        <v>0</v>
      </c>
      <c r="G182" s="16">
        <v>0</v>
      </c>
      <c r="H182" s="16">
        <v>0</v>
      </c>
      <c r="I182" s="16">
        <v>0</v>
      </c>
      <c r="J182" s="4">
        <f t="shared" si="12"/>
        <v>0</v>
      </c>
      <c r="K182" s="4">
        <f t="shared" si="13"/>
        <v>0</v>
      </c>
      <c r="L182" s="4">
        <f>K182*(1+($B$9/12))</f>
        <v>0</v>
      </c>
      <c r="M182" s="2" t="str">
        <f t="shared" si="14"/>
        <v>Minus</v>
      </c>
      <c r="N182" s="12"/>
      <c r="AQ182"/>
      <c r="AR182"/>
      <c r="AS182"/>
    </row>
    <row r="183" spans="4:45" s="1" customFormat="1" x14ac:dyDescent="0.25">
      <c r="D183" s="17">
        <f t="shared" si="10"/>
        <v>5507</v>
      </c>
      <c r="E183" s="10">
        <f>ROUND((D183-$B$10)/365,1)</f>
        <v>15.1</v>
      </c>
      <c r="F183" s="4">
        <f t="shared" si="11"/>
        <v>0</v>
      </c>
      <c r="G183" s="16">
        <v>0</v>
      </c>
      <c r="H183" s="16">
        <v>0</v>
      </c>
      <c r="I183" s="16">
        <v>0</v>
      </c>
      <c r="J183" s="4">
        <f t="shared" si="12"/>
        <v>0</v>
      </c>
      <c r="K183" s="4">
        <f t="shared" si="13"/>
        <v>0</v>
      </c>
      <c r="L183" s="4">
        <f>K183*(1+($B$9/12))</f>
        <v>0</v>
      </c>
      <c r="M183" s="2" t="str">
        <f t="shared" si="14"/>
        <v>Minus</v>
      </c>
      <c r="N183" s="12"/>
      <c r="AQ183"/>
      <c r="AR183"/>
      <c r="AS183"/>
    </row>
    <row r="184" spans="4:45" s="1" customFormat="1" x14ac:dyDescent="0.25">
      <c r="D184" s="17">
        <f t="shared" si="10"/>
        <v>5538</v>
      </c>
      <c r="E184" s="10">
        <f>ROUND((D184-$B$10)/365,1)</f>
        <v>15.2</v>
      </c>
      <c r="F184" s="4">
        <f t="shared" si="11"/>
        <v>0</v>
      </c>
      <c r="G184" s="16">
        <v>0</v>
      </c>
      <c r="H184" s="16">
        <v>0</v>
      </c>
      <c r="I184" s="16">
        <v>0</v>
      </c>
      <c r="J184" s="4">
        <f t="shared" si="12"/>
        <v>0</v>
      </c>
      <c r="K184" s="4">
        <f t="shared" si="13"/>
        <v>0</v>
      </c>
      <c r="L184" s="4">
        <f>K184*(1+($B$9/12))</f>
        <v>0</v>
      </c>
      <c r="M184" s="2" t="str">
        <f t="shared" si="14"/>
        <v>Minus</v>
      </c>
      <c r="N184" s="12"/>
      <c r="AQ184"/>
      <c r="AR184"/>
      <c r="AS184"/>
    </row>
    <row r="185" spans="4:45" s="1" customFormat="1" x14ac:dyDescent="0.25">
      <c r="D185" s="17">
        <f t="shared" si="10"/>
        <v>5566</v>
      </c>
      <c r="E185" s="10">
        <f>ROUND((D185-$B$10)/365,1)</f>
        <v>15.2</v>
      </c>
      <c r="F185" s="4">
        <f t="shared" si="11"/>
        <v>0</v>
      </c>
      <c r="G185" s="16">
        <v>0</v>
      </c>
      <c r="H185" s="16">
        <v>0</v>
      </c>
      <c r="I185" s="16">
        <v>0</v>
      </c>
      <c r="J185" s="4">
        <f t="shared" si="12"/>
        <v>0</v>
      </c>
      <c r="K185" s="4">
        <f t="shared" si="13"/>
        <v>0</v>
      </c>
      <c r="L185" s="4">
        <f>K185*(1+($B$9/12))</f>
        <v>0</v>
      </c>
      <c r="M185" s="2" t="str">
        <f t="shared" si="14"/>
        <v>Minus</v>
      </c>
      <c r="N185" s="12"/>
      <c r="AQ185"/>
      <c r="AR185"/>
      <c r="AS185"/>
    </row>
    <row r="186" spans="4:45" s="1" customFormat="1" x14ac:dyDescent="0.25">
      <c r="D186" s="17">
        <f t="shared" si="10"/>
        <v>5597</v>
      </c>
      <c r="E186" s="10">
        <f>ROUND((D186-$B$10)/365,1)</f>
        <v>15.3</v>
      </c>
      <c r="F186" s="4">
        <f t="shared" si="11"/>
        <v>0</v>
      </c>
      <c r="G186" s="16">
        <v>0</v>
      </c>
      <c r="H186" s="16">
        <v>0</v>
      </c>
      <c r="I186" s="16">
        <v>0</v>
      </c>
      <c r="J186" s="4">
        <f t="shared" si="12"/>
        <v>0</v>
      </c>
      <c r="K186" s="4">
        <f t="shared" si="13"/>
        <v>0</v>
      </c>
      <c r="L186" s="4">
        <f>K186*(1+($B$9/12))</f>
        <v>0</v>
      </c>
      <c r="M186" s="2" t="str">
        <f t="shared" si="14"/>
        <v>Minus</v>
      </c>
      <c r="N186" s="12"/>
      <c r="AQ186"/>
      <c r="AR186"/>
      <c r="AS186"/>
    </row>
    <row r="187" spans="4:45" s="1" customFormat="1" x14ac:dyDescent="0.25">
      <c r="D187" s="17">
        <f t="shared" si="10"/>
        <v>5627</v>
      </c>
      <c r="E187" s="10">
        <f>ROUND((D187-$B$10)/365,1)</f>
        <v>15.4</v>
      </c>
      <c r="F187" s="4">
        <f t="shared" si="11"/>
        <v>0</v>
      </c>
      <c r="G187" s="16">
        <v>0</v>
      </c>
      <c r="H187" s="16">
        <v>0</v>
      </c>
      <c r="I187" s="16">
        <v>0</v>
      </c>
      <c r="J187" s="4">
        <f t="shared" si="12"/>
        <v>0</v>
      </c>
      <c r="K187" s="4">
        <f t="shared" si="13"/>
        <v>0</v>
      </c>
      <c r="L187" s="4">
        <f>K187*(1+($B$9/12))</f>
        <v>0</v>
      </c>
      <c r="M187" s="2" t="str">
        <f t="shared" si="14"/>
        <v>Minus</v>
      </c>
      <c r="N187" s="12"/>
      <c r="AQ187"/>
      <c r="AR187"/>
      <c r="AS187"/>
    </row>
    <row r="188" spans="4:45" s="1" customFormat="1" x14ac:dyDescent="0.25">
      <c r="D188" s="17">
        <f t="shared" si="10"/>
        <v>5658</v>
      </c>
      <c r="E188" s="10">
        <f>ROUND((D188-$B$10)/365,1)</f>
        <v>15.5</v>
      </c>
      <c r="F188" s="4">
        <f t="shared" si="11"/>
        <v>0</v>
      </c>
      <c r="G188" s="16">
        <v>0</v>
      </c>
      <c r="H188" s="16">
        <v>0</v>
      </c>
      <c r="I188" s="16">
        <v>0</v>
      </c>
      <c r="J188" s="4">
        <f t="shared" si="12"/>
        <v>0</v>
      </c>
      <c r="K188" s="4">
        <f t="shared" si="13"/>
        <v>0</v>
      </c>
      <c r="L188" s="4">
        <f>K188*(1+($B$9/12))</f>
        <v>0</v>
      </c>
      <c r="M188" s="2" t="str">
        <f t="shared" si="14"/>
        <v>Minus</v>
      </c>
      <c r="N188" s="12"/>
      <c r="AQ188"/>
      <c r="AR188"/>
      <c r="AS188"/>
    </row>
    <row r="189" spans="4:45" s="1" customFormat="1" x14ac:dyDescent="0.25">
      <c r="D189" s="17">
        <f t="shared" si="10"/>
        <v>5688</v>
      </c>
      <c r="E189" s="10">
        <f>ROUND((D189-$B$10)/365,1)</f>
        <v>15.6</v>
      </c>
      <c r="F189" s="4">
        <f t="shared" si="11"/>
        <v>0</v>
      </c>
      <c r="G189" s="16">
        <v>0</v>
      </c>
      <c r="H189" s="16">
        <v>0</v>
      </c>
      <c r="I189" s="16">
        <v>0</v>
      </c>
      <c r="J189" s="4">
        <f t="shared" si="12"/>
        <v>0</v>
      </c>
      <c r="K189" s="4">
        <f t="shared" si="13"/>
        <v>0</v>
      </c>
      <c r="L189" s="4">
        <f>K189*(1+($B$9/12))</f>
        <v>0</v>
      </c>
      <c r="M189" s="2" t="str">
        <f t="shared" si="14"/>
        <v>Minus</v>
      </c>
      <c r="N189" s="12"/>
      <c r="AQ189"/>
      <c r="AR189"/>
      <c r="AS189"/>
    </row>
    <row r="190" spans="4:45" s="1" customFormat="1" x14ac:dyDescent="0.25">
      <c r="D190" s="17">
        <f t="shared" si="10"/>
        <v>5719</v>
      </c>
      <c r="E190" s="10">
        <f>ROUND((D190-$B$10)/365,1)</f>
        <v>15.7</v>
      </c>
      <c r="F190" s="4">
        <f t="shared" si="11"/>
        <v>0</v>
      </c>
      <c r="G190" s="16">
        <v>0</v>
      </c>
      <c r="H190" s="16">
        <v>0</v>
      </c>
      <c r="I190" s="16">
        <v>0</v>
      </c>
      <c r="J190" s="4">
        <f t="shared" si="12"/>
        <v>0</v>
      </c>
      <c r="K190" s="4">
        <f t="shared" si="13"/>
        <v>0</v>
      </c>
      <c r="L190" s="4">
        <f>K190*(1+($B$9/12))</f>
        <v>0</v>
      </c>
      <c r="M190" s="2" t="str">
        <f t="shared" si="14"/>
        <v>Minus</v>
      </c>
      <c r="N190" s="12"/>
      <c r="AQ190"/>
      <c r="AR190"/>
      <c r="AS190"/>
    </row>
    <row r="191" spans="4:45" s="1" customFormat="1" x14ac:dyDescent="0.25">
      <c r="D191" s="17">
        <f t="shared" si="10"/>
        <v>5750</v>
      </c>
      <c r="E191" s="10">
        <f>ROUND((D191-$B$10)/365,1)</f>
        <v>15.8</v>
      </c>
      <c r="F191" s="4">
        <f t="shared" si="11"/>
        <v>0</v>
      </c>
      <c r="G191" s="16">
        <v>0</v>
      </c>
      <c r="H191" s="16">
        <v>0</v>
      </c>
      <c r="I191" s="16">
        <v>0</v>
      </c>
      <c r="J191" s="4">
        <f t="shared" si="12"/>
        <v>0</v>
      </c>
      <c r="K191" s="4">
        <f t="shared" si="13"/>
        <v>0</v>
      </c>
      <c r="L191" s="4">
        <f>K191*(1+($B$9/12))</f>
        <v>0</v>
      </c>
      <c r="M191" s="2" t="str">
        <f t="shared" si="14"/>
        <v>Minus</v>
      </c>
      <c r="N191" s="12"/>
      <c r="AQ191"/>
      <c r="AR191"/>
      <c r="AS191"/>
    </row>
    <row r="192" spans="4:45" s="1" customFormat="1" x14ac:dyDescent="0.25">
      <c r="D192" s="17">
        <f t="shared" si="10"/>
        <v>5780</v>
      </c>
      <c r="E192" s="10">
        <f>ROUND((D192-$B$10)/365,1)</f>
        <v>15.8</v>
      </c>
      <c r="F192" s="4">
        <f t="shared" si="11"/>
        <v>0</v>
      </c>
      <c r="G192" s="16">
        <v>0</v>
      </c>
      <c r="H192" s="16">
        <v>0</v>
      </c>
      <c r="I192" s="16">
        <v>0</v>
      </c>
      <c r="J192" s="4">
        <f t="shared" si="12"/>
        <v>0</v>
      </c>
      <c r="K192" s="4">
        <f t="shared" si="13"/>
        <v>0</v>
      </c>
      <c r="L192" s="4">
        <f>K192*(1+($B$9/12))</f>
        <v>0</v>
      </c>
      <c r="M192" s="2" t="str">
        <f t="shared" si="14"/>
        <v>Minus</v>
      </c>
      <c r="N192" s="12"/>
      <c r="AQ192"/>
      <c r="AR192"/>
      <c r="AS192"/>
    </row>
    <row r="193" spans="4:45" s="1" customFormat="1" x14ac:dyDescent="0.25">
      <c r="D193" s="17">
        <f t="shared" si="10"/>
        <v>5811</v>
      </c>
      <c r="E193" s="10">
        <f>ROUND((D193-$B$10)/365,1)</f>
        <v>15.9</v>
      </c>
      <c r="F193" s="4">
        <f t="shared" si="11"/>
        <v>0</v>
      </c>
      <c r="G193" s="16">
        <v>0</v>
      </c>
      <c r="H193" s="16">
        <v>0</v>
      </c>
      <c r="I193" s="16">
        <v>0</v>
      </c>
      <c r="J193" s="4">
        <f t="shared" si="12"/>
        <v>0</v>
      </c>
      <c r="K193" s="4">
        <f t="shared" si="13"/>
        <v>0</v>
      </c>
      <c r="L193" s="4">
        <f>K193*(1+($B$9/12))</f>
        <v>0</v>
      </c>
      <c r="M193" s="2" t="str">
        <f t="shared" si="14"/>
        <v>Minus</v>
      </c>
      <c r="N193" s="12"/>
      <c r="AQ193"/>
      <c r="AR193"/>
      <c r="AS193"/>
    </row>
    <row r="194" spans="4:45" s="1" customFormat="1" x14ac:dyDescent="0.25">
      <c r="D194" s="17">
        <f t="shared" si="10"/>
        <v>5841</v>
      </c>
      <c r="E194" s="10">
        <f>ROUND((D194-$B$10)/365,1)</f>
        <v>16</v>
      </c>
      <c r="F194" s="4">
        <f t="shared" si="11"/>
        <v>0</v>
      </c>
      <c r="G194" s="16">
        <v>0</v>
      </c>
      <c r="H194" s="16">
        <v>0</v>
      </c>
      <c r="I194" s="16">
        <v>0</v>
      </c>
      <c r="J194" s="4">
        <f t="shared" si="12"/>
        <v>0</v>
      </c>
      <c r="K194" s="4">
        <f t="shared" si="13"/>
        <v>0</v>
      </c>
      <c r="L194" s="4">
        <f>K194*(1+($B$9/12))</f>
        <v>0</v>
      </c>
      <c r="M194" s="2" t="str">
        <f t="shared" si="14"/>
        <v>Minus</v>
      </c>
      <c r="N194" s="12"/>
      <c r="AQ194"/>
      <c r="AR194"/>
      <c r="AS194"/>
    </row>
    <row r="195" spans="4:45" s="1" customFormat="1" x14ac:dyDescent="0.25">
      <c r="D195" s="17">
        <f t="shared" ref="D195:D258" si="15">EDATE(D194,1)</f>
        <v>5872</v>
      </c>
      <c r="E195" s="10">
        <f>ROUND((D195-$B$10)/365,1)</f>
        <v>16.100000000000001</v>
      </c>
      <c r="F195" s="4">
        <f t="shared" ref="F195:F258" si="16">L194</f>
        <v>0</v>
      </c>
      <c r="G195" s="16">
        <v>0</v>
      </c>
      <c r="H195" s="16">
        <v>0</v>
      </c>
      <c r="I195" s="16">
        <v>0</v>
      </c>
      <c r="J195" s="4">
        <f t="shared" ref="J195:J258" si="17">G195-H195-I195</f>
        <v>0</v>
      </c>
      <c r="K195" s="4">
        <f t="shared" ref="K195:K258" si="18">F195-J195</f>
        <v>0</v>
      </c>
      <c r="L195" s="4">
        <f>K195*(1+($B$9/12))</f>
        <v>0</v>
      </c>
      <c r="M195" s="2" t="str">
        <f t="shared" ref="M195:M258" si="19">IF(L195&gt;0,"Plus","Minus")</f>
        <v>Minus</v>
      </c>
      <c r="N195" s="12"/>
      <c r="AQ195"/>
      <c r="AR195"/>
      <c r="AS195"/>
    </row>
    <row r="196" spans="4:45" s="1" customFormat="1" x14ac:dyDescent="0.25">
      <c r="D196" s="17">
        <f t="shared" si="15"/>
        <v>5903</v>
      </c>
      <c r="E196" s="10">
        <f>ROUND((D196-$B$10)/365,1)</f>
        <v>16.2</v>
      </c>
      <c r="F196" s="4">
        <f t="shared" si="16"/>
        <v>0</v>
      </c>
      <c r="G196" s="16">
        <v>0</v>
      </c>
      <c r="H196" s="16">
        <v>0</v>
      </c>
      <c r="I196" s="16">
        <v>0</v>
      </c>
      <c r="J196" s="4">
        <f t="shared" si="17"/>
        <v>0</v>
      </c>
      <c r="K196" s="4">
        <f t="shared" si="18"/>
        <v>0</v>
      </c>
      <c r="L196" s="4">
        <f>K196*(1+($B$9/12))</f>
        <v>0</v>
      </c>
      <c r="M196" s="2" t="str">
        <f t="shared" si="19"/>
        <v>Minus</v>
      </c>
      <c r="N196" s="12"/>
      <c r="AQ196"/>
      <c r="AR196"/>
      <c r="AS196"/>
    </row>
    <row r="197" spans="4:45" s="1" customFormat="1" x14ac:dyDescent="0.25">
      <c r="D197" s="17">
        <f t="shared" si="15"/>
        <v>5932</v>
      </c>
      <c r="E197" s="10">
        <f>ROUND((D197-$B$10)/365,1)</f>
        <v>16.3</v>
      </c>
      <c r="F197" s="4">
        <f t="shared" si="16"/>
        <v>0</v>
      </c>
      <c r="G197" s="16">
        <v>0</v>
      </c>
      <c r="H197" s="16">
        <v>0</v>
      </c>
      <c r="I197" s="16">
        <v>0</v>
      </c>
      <c r="J197" s="4">
        <f t="shared" si="17"/>
        <v>0</v>
      </c>
      <c r="K197" s="4">
        <f t="shared" si="18"/>
        <v>0</v>
      </c>
      <c r="L197" s="4">
        <f>K197*(1+($B$9/12))</f>
        <v>0</v>
      </c>
      <c r="M197" s="2" t="str">
        <f t="shared" si="19"/>
        <v>Minus</v>
      </c>
      <c r="N197" s="12"/>
      <c r="AQ197"/>
      <c r="AR197"/>
      <c r="AS197"/>
    </row>
    <row r="198" spans="4:45" s="1" customFormat="1" x14ac:dyDescent="0.25">
      <c r="D198" s="17">
        <f t="shared" si="15"/>
        <v>5963</v>
      </c>
      <c r="E198" s="10">
        <f>ROUND((D198-$B$10)/365,1)</f>
        <v>16.3</v>
      </c>
      <c r="F198" s="4">
        <f t="shared" si="16"/>
        <v>0</v>
      </c>
      <c r="G198" s="16">
        <v>0</v>
      </c>
      <c r="H198" s="16">
        <v>0</v>
      </c>
      <c r="I198" s="16">
        <v>0</v>
      </c>
      <c r="J198" s="4">
        <f t="shared" si="17"/>
        <v>0</v>
      </c>
      <c r="K198" s="4">
        <f t="shared" si="18"/>
        <v>0</v>
      </c>
      <c r="L198" s="4">
        <f>K198*(1+($B$9/12))</f>
        <v>0</v>
      </c>
      <c r="M198" s="2" t="str">
        <f t="shared" si="19"/>
        <v>Minus</v>
      </c>
      <c r="N198" s="12"/>
      <c r="AQ198"/>
      <c r="AR198"/>
      <c r="AS198"/>
    </row>
    <row r="199" spans="4:45" s="1" customFormat="1" x14ac:dyDescent="0.25">
      <c r="D199" s="17">
        <f t="shared" si="15"/>
        <v>5993</v>
      </c>
      <c r="E199" s="10">
        <f>ROUND((D199-$B$10)/365,1)</f>
        <v>16.399999999999999</v>
      </c>
      <c r="F199" s="4">
        <f t="shared" si="16"/>
        <v>0</v>
      </c>
      <c r="G199" s="16">
        <v>0</v>
      </c>
      <c r="H199" s="16">
        <v>0</v>
      </c>
      <c r="I199" s="16">
        <v>0</v>
      </c>
      <c r="J199" s="4">
        <f t="shared" si="17"/>
        <v>0</v>
      </c>
      <c r="K199" s="4">
        <f t="shared" si="18"/>
        <v>0</v>
      </c>
      <c r="L199" s="4">
        <f>K199*(1+($B$9/12))</f>
        <v>0</v>
      </c>
      <c r="M199" s="2" t="str">
        <f t="shared" si="19"/>
        <v>Minus</v>
      </c>
      <c r="N199" s="12"/>
      <c r="AQ199"/>
      <c r="AR199"/>
      <c r="AS199"/>
    </row>
    <row r="200" spans="4:45" s="1" customFormat="1" x14ac:dyDescent="0.25">
      <c r="D200" s="17">
        <f t="shared" si="15"/>
        <v>6024</v>
      </c>
      <c r="E200" s="10">
        <f>ROUND((D200-$B$10)/365,1)</f>
        <v>16.5</v>
      </c>
      <c r="F200" s="4">
        <f t="shared" si="16"/>
        <v>0</v>
      </c>
      <c r="G200" s="16">
        <v>0</v>
      </c>
      <c r="H200" s="16">
        <v>0</v>
      </c>
      <c r="I200" s="16">
        <v>0</v>
      </c>
      <c r="J200" s="4">
        <f t="shared" si="17"/>
        <v>0</v>
      </c>
      <c r="K200" s="4">
        <f t="shared" si="18"/>
        <v>0</v>
      </c>
      <c r="L200" s="4">
        <f>K200*(1+($B$9/12))</f>
        <v>0</v>
      </c>
      <c r="M200" s="2" t="str">
        <f t="shared" si="19"/>
        <v>Minus</v>
      </c>
      <c r="N200" s="12"/>
      <c r="AQ200"/>
      <c r="AR200"/>
      <c r="AS200"/>
    </row>
    <row r="201" spans="4:45" s="1" customFormat="1" x14ac:dyDescent="0.25">
      <c r="D201" s="17">
        <f t="shared" si="15"/>
        <v>6054</v>
      </c>
      <c r="E201" s="10">
        <f>ROUND((D201-$B$10)/365,1)</f>
        <v>16.600000000000001</v>
      </c>
      <c r="F201" s="4">
        <f t="shared" si="16"/>
        <v>0</v>
      </c>
      <c r="G201" s="16">
        <v>0</v>
      </c>
      <c r="H201" s="16">
        <v>0</v>
      </c>
      <c r="I201" s="16">
        <v>0</v>
      </c>
      <c r="J201" s="4">
        <f t="shared" si="17"/>
        <v>0</v>
      </c>
      <c r="K201" s="4">
        <f t="shared" si="18"/>
        <v>0</v>
      </c>
      <c r="L201" s="4">
        <f>K201*(1+($B$9/12))</f>
        <v>0</v>
      </c>
      <c r="M201" s="2" t="str">
        <f t="shared" si="19"/>
        <v>Minus</v>
      </c>
      <c r="N201" s="12"/>
      <c r="AQ201"/>
      <c r="AR201"/>
      <c r="AS201"/>
    </row>
    <row r="202" spans="4:45" s="1" customFormat="1" x14ac:dyDescent="0.25">
      <c r="D202" s="17">
        <f t="shared" si="15"/>
        <v>6085</v>
      </c>
      <c r="E202" s="10">
        <f>ROUND((D202-$B$10)/365,1)</f>
        <v>16.7</v>
      </c>
      <c r="F202" s="4">
        <f t="shared" si="16"/>
        <v>0</v>
      </c>
      <c r="G202" s="16">
        <v>0</v>
      </c>
      <c r="H202" s="16">
        <v>0</v>
      </c>
      <c r="I202" s="16">
        <v>0</v>
      </c>
      <c r="J202" s="4">
        <f t="shared" si="17"/>
        <v>0</v>
      </c>
      <c r="K202" s="4">
        <f t="shared" si="18"/>
        <v>0</v>
      </c>
      <c r="L202" s="4">
        <f>K202*(1+($B$9/12))</f>
        <v>0</v>
      </c>
      <c r="M202" s="2" t="str">
        <f t="shared" si="19"/>
        <v>Minus</v>
      </c>
      <c r="N202" s="12"/>
      <c r="AQ202"/>
      <c r="AR202"/>
      <c r="AS202"/>
    </row>
    <row r="203" spans="4:45" s="1" customFormat="1" x14ac:dyDescent="0.25">
      <c r="D203" s="17">
        <f t="shared" si="15"/>
        <v>6116</v>
      </c>
      <c r="E203" s="10">
        <f>ROUND((D203-$B$10)/365,1)</f>
        <v>16.8</v>
      </c>
      <c r="F203" s="4">
        <f t="shared" si="16"/>
        <v>0</v>
      </c>
      <c r="G203" s="16">
        <v>0</v>
      </c>
      <c r="H203" s="16">
        <v>0</v>
      </c>
      <c r="I203" s="16">
        <v>0</v>
      </c>
      <c r="J203" s="4">
        <f t="shared" si="17"/>
        <v>0</v>
      </c>
      <c r="K203" s="4">
        <f t="shared" si="18"/>
        <v>0</v>
      </c>
      <c r="L203" s="4">
        <f>K203*(1+($B$9/12))</f>
        <v>0</v>
      </c>
      <c r="M203" s="2" t="str">
        <f t="shared" si="19"/>
        <v>Minus</v>
      </c>
      <c r="N203" s="12"/>
      <c r="AQ203"/>
      <c r="AR203"/>
      <c r="AS203"/>
    </row>
    <row r="204" spans="4:45" s="1" customFormat="1" x14ac:dyDescent="0.25">
      <c r="D204" s="17">
        <f t="shared" si="15"/>
        <v>6146</v>
      </c>
      <c r="E204" s="10">
        <f>ROUND((D204-$B$10)/365,1)</f>
        <v>16.8</v>
      </c>
      <c r="F204" s="4">
        <f t="shared" si="16"/>
        <v>0</v>
      </c>
      <c r="G204" s="16">
        <v>0</v>
      </c>
      <c r="H204" s="16">
        <v>0</v>
      </c>
      <c r="I204" s="16">
        <v>0</v>
      </c>
      <c r="J204" s="4">
        <f t="shared" si="17"/>
        <v>0</v>
      </c>
      <c r="K204" s="4">
        <f t="shared" si="18"/>
        <v>0</v>
      </c>
      <c r="L204" s="4">
        <f>K204*(1+($B$9/12))</f>
        <v>0</v>
      </c>
      <c r="M204" s="2" t="str">
        <f t="shared" si="19"/>
        <v>Minus</v>
      </c>
      <c r="N204" s="12"/>
      <c r="AQ204"/>
      <c r="AR204"/>
      <c r="AS204"/>
    </row>
    <row r="205" spans="4:45" s="1" customFormat="1" x14ac:dyDescent="0.25">
      <c r="D205" s="17">
        <f t="shared" si="15"/>
        <v>6177</v>
      </c>
      <c r="E205" s="10">
        <f>ROUND((D205-$B$10)/365,1)</f>
        <v>16.899999999999999</v>
      </c>
      <c r="F205" s="4">
        <f t="shared" si="16"/>
        <v>0</v>
      </c>
      <c r="G205" s="16">
        <v>0</v>
      </c>
      <c r="H205" s="16">
        <v>0</v>
      </c>
      <c r="I205" s="16">
        <v>0</v>
      </c>
      <c r="J205" s="4">
        <f t="shared" si="17"/>
        <v>0</v>
      </c>
      <c r="K205" s="4">
        <f t="shared" si="18"/>
        <v>0</v>
      </c>
      <c r="L205" s="4">
        <f>K205*(1+($B$9/12))</f>
        <v>0</v>
      </c>
      <c r="M205" s="2" t="str">
        <f t="shared" si="19"/>
        <v>Minus</v>
      </c>
      <c r="N205" s="12"/>
      <c r="AQ205"/>
      <c r="AR205"/>
      <c r="AS205"/>
    </row>
    <row r="206" spans="4:45" s="1" customFormat="1" x14ac:dyDescent="0.25">
      <c r="D206" s="17">
        <f t="shared" si="15"/>
        <v>6207</v>
      </c>
      <c r="E206" s="10">
        <f>ROUND((D206-$B$10)/365,1)</f>
        <v>17</v>
      </c>
      <c r="F206" s="4">
        <f t="shared" si="16"/>
        <v>0</v>
      </c>
      <c r="G206" s="16">
        <v>0</v>
      </c>
      <c r="H206" s="16">
        <v>0</v>
      </c>
      <c r="I206" s="16">
        <v>0</v>
      </c>
      <c r="J206" s="4">
        <f t="shared" si="17"/>
        <v>0</v>
      </c>
      <c r="K206" s="4">
        <f t="shared" si="18"/>
        <v>0</v>
      </c>
      <c r="L206" s="4">
        <f>K206*(1+($B$9/12))</f>
        <v>0</v>
      </c>
      <c r="M206" s="2" t="str">
        <f t="shared" si="19"/>
        <v>Minus</v>
      </c>
      <c r="N206" s="12"/>
      <c r="AQ206"/>
      <c r="AR206"/>
      <c r="AS206"/>
    </row>
    <row r="207" spans="4:45" s="1" customFormat="1" x14ac:dyDescent="0.25">
      <c r="D207" s="17">
        <f t="shared" si="15"/>
        <v>6238</v>
      </c>
      <c r="E207" s="10">
        <f>ROUND((D207-$B$10)/365,1)</f>
        <v>17.100000000000001</v>
      </c>
      <c r="F207" s="4">
        <f t="shared" si="16"/>
        <v>0</v>
      </c>
      <c r="G207" s="16">
        <v>0</v>
      </c>
      <c r="H207" s="16">
        <v>0</v>
      </c>
      <c r="I207" s="16">
        <v>0</v>
      </c>
      <c r="J207" s="4">
        <f t="shared" si="17"/>
        <v>0</v>
      </c>
      <c r="K207" s="4">
        <f t="shared" si="18"/>
        <v>0</v>
      </c>
      <c r="L207" s="4">
        <f>K207*(1+($B$9/12))</f>
        <v>0</v>
      </c>
      <c r="M207" s="2" t="str">
        <f t="shared" si="19"/>
        <v>Minus</v>
      </c>
      <c r="N207" s="12"/>
      <c r="AQ207"/>
      <c r="AR207"/>
      <c r="AS207"/>
    </row>
    <row r="208" spans="4:45" s="1" customFormat="1" x14ac:dyDescent="0.25">
      <c r="D208" s="17">
        <f t="shared" si="15"/>
        <v>6269</v>
      </c>
      <c r="E208" s="10">
        <f>ROUND((D208-$B$10)/365,1)</f>
        <v>17.2</v>
      </c>
      <c r="F208" s="4">
        <f t="shared" si="16"/>
        <v>0</v>
      </c>
      <c r="G208" s="16">
        <v>0</v>
      </c>
      <c r="H208" s="16">
        <v>0</v>
      </c>
      <c r="I208" s="16">
        <v>0</v>
      </c>
      <c r="J208" s="4">
        <f t="shared" si="17"/>
        <v>0</v>
      </c>
      <c r="K208" s="4">
        <f t="shared" si="18"/>
        <v>0</v>
      </c>
      <c r="L208" s="4">
        <f>K208*(1+($B$9/12))</f>
        <v>0</v>
      </c>
      <c r="M208" s="2" t="str">
        <f t="shared" si="19"/>
        <v>Minus</v>
      </c>
      <c r="N208" s="12"/>
      <c r="AQ208"/>
      <c r="AR208"/>
      <c r="AS208"/>
    </row>
    <row r="209" spans="4:45" s="1" customFormat="1" x14ac:dyDescent="0.25">
      <c r="D209" s="17">
        <f t="shared" si="15"/>
        <v>6297</v>
      </c>
      <c r="E209" s="10">
        <f>ROUND((D209-$B$10)/365,1)</f>
        <v>17.3</v>
      </c>
      <c r="F209" s="4">
        <f t="shared" si="16"/>
        <v>0</v>
      </c>
      <c r="G209" s="16">
        <v>0</v>
      </c>
      <c r="H209" s="16">
        <v>0</v>
      </c>
      <c r="I209" s="16">
        <v>0</v>
      </c>
      <c r="J209" s="4">
        <f t="shared" si="17"/>
        <v>0</v>
      </c>
      <c r="K209" s="4">
        <f t="shared" si="18"/>
        <v>0</v>
      </c>
      <c r="L209" s="4">
        <f>K209*(1+($B$9/12))</f>
        <v>0</v>
      </c>
      <c r="M209" s="2" t="str">
        <f t="shared" si="19"/>
        <v>Minus</v>
      </c>
      <c r="N209" s="12"/>
      <c r="AQ209"/>
      <c r="AR209"/>
      <c r="AS209"/>
    </row>
    <row r="210" spans="4:45" s="1" customFormat="1" x14ac:dyDescent="0.25">
      <c r="D210" s="17">
        <f t="shared" si="15"/>
        <v>6328</v>
      </c>
      <c r="E210" s="10">
        <f>ROUND((D210-$B$10)/365,1)</f>
        <v>17.3</v>
      </c>
      <c r="F210" s="4">
        <f t="shared" si="16"/>
        <v>0</v>
      </c>
      <c r="G210" s="16">
        <v>0</v>
      </c>
      <c r="H210" s="16">
        <v>0</v>
      </c>
      <c r="I210" s="16">
        <v>0</v>
      </c>
      <c r="J210" s="4">
        <f t="shared" si="17"/>
        <v>0</v>
      </c>
      <c r="K210" s="4">
        <f t="shared" si="18"/>
        <v>0</v>
      </c>
      <c r="L210" s="4">
        <f>K210*(1+($B$9/12))</f>
        <v>0</v>
      </c>
      <c r="M210" s="2" t="str">
        <f t="shared" si="19"/>
        <v>Minus</v>
      </c>
      <c r="N210" s="12"/>
      <c r="AQ210"/>
      <c r="AR210"/>
      <c r="AS210"/>
    </row>
    <row r="211" spans="4:45" s="1" customFormat="1" x14ac:dyDescent="0.25">
      <c r="D211" s="17">
        <f t="shared" si="15"/>
        <v>6358</v>
      </c>
      <c r="E211" s="10">
        <f>ROUND((D211-$B$10)/365,1)</f>
        <v>17.399999999999999</v>
      </c>
      <c r="F211" s="4">
        <f t="shared" si="16"/>
        <v>0</v>
      </c>
      <c r="G211" s="16">
        <v>0</v>
      </c>
      <c r="H211" s="16">
        <v>0</v>
      </c>
      <c r="I211" s="16">
        <v>0</v>
      </c>
      <c r="J211" s="4">
        <f t="shared" si="17"/>
        <v>0</v>
      </c>
      <c r="K211" s="4">
        <f t="shared" si="18"/>
        <v>0</v>
      </c>
      <c r="L211" s="4">
        <f>K211*(1+($B$9/12))</f>
        <v>0</v>
      </c>
      <c r="M211" s="2" t="str">
        <f t="shared" si="19"/>
        <v>Minus</v>
      </c>
      <c r="N211" s="12"/>
      <c r="AQ211"/>
      <c r="AR211"/>
      <c r="AS211"/>
    </row>
    <row r="212" spans="4:45" s="1" customFormat="1" x14ac:dyDescent="0.25">
      <c r="D212" s="17">
        <f t="shared" si="15"/>
        <v>6389</v>
      </c>
      <c r="E212" s="10">
        <f>ROUND((D212-$B$10)/365,1)</f>
        <v>17.5</v>
      </c>
      <c r="F212" s="4">
        <f t="shared" si="16"/>
        <v>0</v>
      </c>
      <c r="G212" s="16">
        <v>0</v>
      </c>
      <c r="H212" s="16">
        <v>0</v>
      </c>
      <c r="I212" s="16">
        <v>0</v>
      </c>
      <c r="J212" s="4">
        <f t="shared" si="17"/>
        <v>0</v>
      </c>
      <c r="K212" s="4">
        <f t="shared" si="18"/>
        <v>0</v>
      </c>
      <c r="L212" s="4">
        <f>K212*(1+($B$9/12))</f>
        <v>0</v>
      </c>
      <c r="M212" s="2" t="str">
        <f t="shared" si="19"/>
        <v>Minus</v>
      </c>
      <c r="N212" s="12"/>
      <c r="AQ212"/>
      <c r="AR212"/>
      <c r="AS212"/>
    </row>
    <row r="213" spans="4:45" s="1" customFormat="1" x14ac:dyDescent="0.25">
      <c r="D213" s="17">
        <f t="shared" si="15"/>
        <v>6419</v>
      </c>
      <c r="E213" s="10">
        <f>ROUND((D213-$B$10)/365,1)</f>
        <v>17.600000000000001</v>
      </c>
      <c r="F213" s="4">
        <f t="shared" si="16"/>
        <v>0</v>
      </c>
      <c r="G213" s="16">
        <v>0</v>
      </c>
      <c r="H213" s="16">
        <v>0</v>
      </c>
      <c r="I213" s="16">
        <v>0</v>
      </c>
      <c r="J213" s="4">
        <f t="shared" si="17"/>
        <v>0</v>
      </c>
      <c r="K213" s="4">
        <f t="shared" si="18"/>
        <v>0</v>
      </c>
      <c r="L213" s="4">
        <f>K213*(1+($B$9/12))</f>
        <v>0</v>
      </c>
      <c r="M213" s="2" t="str">
        <f t="shared" si="19"/>
        <v>Minus</v>
      </c>
      <c r="N213" s="12"/>
      <c r="AQ213"/>
      <c r="AR213"/>
      <c r="AS213"/>
    </row>
    <row r="214" spans="4:45" s="1" customFormat="1" x14ac:dyDescent="0.25">
      <c r="D214" s="17">
        <f t="shared" si="15"/>
        <v>6450</v>
      </c>
      <c r="E214" s="10">
        <f>ROUND((D214-$B$10)/365,1)</f>
        <v>17.7</v>
      </c>
      <c r="F214" s="4">
        <f t="shared" si="16"/>
        <v>0</v>
      </c>
      <c r="G214" s="16">
        <v>0</v>
      </c>
      <c r="H214" s="16">
        <v>0</v>
      </c>
      <c r="I214" s="16">
        <v>0</v>
      </c>
      <c r="J214" s="4">
        <f t="shared" si="17"/>
        <v>0</v>
      </c>
      <c r="K214" s="4">
        <f t="shared" si="18"/>
        <v>0</v>
      </c>
      <c r="L214" s="4">
        <f>K214*(1+($B$9/12))</f>
        <v>0</v>
      </c>
      <c r="M214" s="2" t="str">
        <f t="shared" si="19"/>
        <v>Minus</v>
      </c>
      <c r="N214" s="12"/>
      <c r="AQ214"/>
      <c r="AR214"/>
      <c r="AS214"/>
    </row>
    <row r="215" spans="4:45" s="1" customFormat="1" x14ac:dyDescent="0.25">
      <c r="D215" s="17">
        <f t="shared" si="15"/>
        <v>6481</v>
      </c>
      <c r="E215" s="10">
        <f>ROUND((D215-$B$10)/365,1)</f>
        <v>17.8</v>
      </c>
      <c r="F215" s="4">
        <f t="shared" si="16"/>
        <v>0</v>
      </c>
      <c r="G215" s="16">
        <v>0</v>
      </c>
      <c r="H215" s="16">
        <v>0</v>
      </c>
      <c r="I215" s="16">
        <v>0</v>
      </c>
      <c r="J215" s="4">
        <f t="shared" si="17"/>
        <v>0</v>
      </c>
      <c r="K215" s="4">
        <f t="shared" si="18"/>
        <v>0</v>
      </c>
      <c r="L215" s="4">
        <f>K215*(1+($B$9/12))</f>
        <v>0</v>
      </c>
      <c r="M215" s="2" t="str">
        <f t="shared" si="19"/>
        <v>Minus</v>
      </c>
      <c r="N215" s="12"/>
      <c r="AQ215"/>
      <c r="AR215"/>
      <c r="AS215"/>
    </row>
    <row r="216" spans="4:45" s="1" customFormat="1" x14ac:dyDescent="0.25">
      <c r="D216" s="17">
        <f t="shared" si="15"/>
        <v>6511</v>
      </c>
      <c r="E216" s="10">
        <f>ROUND((D216-$B$10)/365,1)</f>
        <v>17.8</v>
      </c>
      <c r="F216" s="4">
        <f t="shared" si="16"/>
        <v>0</v>
      </c>
      <c r="G216" s="16">
        <v>0</v>
      </c>
      <c r="H216" s="16">
        <v>0</v>
      </c>
      <c r="I216" s="16">
        <v>0</v>
      </c>
      <c r="J216" s="4">
        <f t="shared" si="17"/>
        <v>0</v>
      </c>
      <c r="K216" s="4">
        <f t="shared" si="18"/>
        <v>0</v>
      </c>
      <c r="L216" s="4">
        <f>K216*(1+($B$9/12))</f>
        <v>0</v>
      </c>
      <c r="M216" s="2" t="str">
        <f t="shared" si="19"/>
        <v>Minus</v>
      </c>
      <c r="N216" s="12"/>
      <c r="AQ216"/>
      <c r="AR216"/>
      <c r="AS216"/>
    </row>
    <row r="217" spans="4:45" s="1" customFormat="1" x14ac:dyDescent="0.25">
      <c r="D217" s="17">
        <f t="shared" si="15"/>
        <v>6542</v>
      </c>
      <c r="E217" s="10">
        <f>ROUND((D217-$B$10)/365,1)</f>
        <v>17.899999999999999</v>
      </c>
      <c r="F217" s="4">
        <f t="shared" si="16"/>
        <v>0</v>
      </c>
      <c r="G217" s="16">
        <v>0</v>
      </c>
      <c r="H217" s="16">
        <v>0</v>
      </c>
      <c r="I217" s="16">
        <v>0</v>
      </c>
      <c r="J217" s="4">
        <f t="shared" si="17"/>
        <v>0</v>
      </c>
      <c r="K217" s="4">
        <f t="shared" si="18"/>
        <v>0</v>
      </c>
      <c r="L217" s="4">
        <f>K217*(1+($B$9/12))</f>
        <v>0</v>
      </c>
      <c r="M217" s="2" t="str">
        <f t="shared" si="19"/>
        <v>Minus</v>
      </c>
      <c r="N217" s="12"/>
      <c r="AQ217"/>
      <c r="AR217"/>
      <c r="AS217"/>
    </row>
    <row r="218" spans="4:45" s="1" customFormat="1" x14ac:dyDescent="0.25">
      <c r="D218" s="17">
        <f t="shared" si="15"/>
        <v>6572</v>
      </c>
      <c r="E218" s="10">
        <f>ROUND((D218-$B$10)/365,1)</f>
        <v>18</v>
      </c>
      <c r="F218" s="4">
        <f t="shared" si="16"/>
        <v>0</v>
      </c>
      <c r="G218" s="16">
        <v>0</v>
      </c>
      <c r="H218" s="16">
        <v>0</v>
      </c>
      <c r="I218" s="16">
        <v>0</v>
      </c>
      <c r="J218" s="4">
        <f t="shared" si="17"/>
        <v>0</v>
      </c>
      <c r="K218" s="4">
        <f t="shared" si="18"/>
        <v>0</v>
      </c>
      <c r="L218" s="4">
        <f>K218*(1+($B$9/12))</f>
        <v>0</v>
      </c>
      <c r="M218" s="2" t="str">
        <f t="shared" si="19"/>
        <v>Minus</v>
      </c>
      <c r="N218" s="12"/>
      <c r="AQ218"/>
      <c r="AR218"/>
      <c r="AS218"/>
    </row>
    <row r="219" spans="4:45" s="1" customFormat="1" x14ac:dyDescent="0.25">
      <c r="D219" s="17">
        <f t="shared" si="15"/>
        <v>6603</v>
      </c>
      <c r="E219" s="10">
        <f>ROUND((D219-$B$10)/365,1)</f>
        <v>18.100000000000001</v>
      </c>
      <c r="F219" s="4">
        <f t="shared" si="16"/>
        <v>0</v>
      </c>
      <c r="G219" s="16">
        <v>0</v>
      </c>
      <c r="H219" s="16">
        <v>0</v>
      </c>
      <c r="I219" s="16">
        <v>0</v>
      </c>
      <c r="J219" s="4">
        <f t="shared" si="17"/>
        <v>0</v>
      </c>
      <c r="K219" s="4">
        <f t="shared" si="18"/>
        <v>0</v>
      </c>
      <c r="L219" s="4">
        <f>K219*(1+($B$9/12))</f>
        <v>0</v>
      </c>
      <c r="M219" s="2" t="str">
        <f t="shared" si="19"/>
        <v>Minus</v>
      </c>
      <c r="N219" s="12"/>
      <c r="AQ219"/>
      <c r="AR219"/>
      <c r="AS219"/>
    </row>
    <row r="220" spans="4:45" s="1" customFormat="1" x14ac:dyDescent="0.25">
      <c r="D220" s="17">
        <f t="shared" si="15"/>
        <v>6634</v>
      </c>
      <c r="E220" s="10">
        <f>ROUND((D220-$B$10)/365,1)</f>
        <v>18.2</v>
      </c>
      <c r="F220" s="4">
        <f t="shared" si="16"/>
        <v>0</v>
      </c>
      <c r="G220" s="16">
        <v>0</v>
      </c>
      <c r="H220" s="16">
        <v>0</v>
      </c>
      <c r="I220" s="16">
        <v>0</v>
      </c>
      <c r="J220" s="4">
        <f t="shared" si="17"/>
        <v>0</v>
      </c>
      <c r="K220" s="4">
        <f t="shared" si="18"/>
        <v>0</v>
      </c>
      <c r="L220" s="4">
        <f>K220*(1+($B$9/12))</f>
        <v>0</v>
      </c>
      <c r="M220" s="2" t="str">
        <f t="shared" si="19"/>
        <v>Minus</v>
      </c>
      <c r="N220" s="12"/>
      <c r="AQ220"/>
      <c r="AR220"/>
      <c r="AS220"/>
    </row>
    <row r="221" spans="4:45" s="1" customFormat="1" x14ac:dyDescent="0.25">
      <c r="D221" s="17">
        <f t="shared" si="15"/>
        <v>6662</v>
      </c>
      <c r="E221" s="10">
        <f>ROUND((D221-$B$10)/365,1)</f>
        <v>18.3</v>
      </c>
      <c r="F221" s="4">
        <f t="shared" si="16"/>
        <v>0</v>
      </c>
      <c r="G221" s="16">
        <v>0</v>
      </c>
      <c r="H221" s="16">
        <v>0</v>
      </c>
      <c r="I221" s="16">
        <v>0</v>
      </c>
      <c r="J221" s="4">
        <f t="shared" si="17"/>
        <v>0</v>
      </c>
      <c r="K221" s="4">
        <f t="shared" si="18"/>
        <v>0</v>
      </c>
      <c r="L221" s="4">
        <f>K221*(1+($B$9/12))</f>
        <v>0</v>
      </c>
      <c r="M221" s="2" t="str">
        <f t="shared" si="19"/>
        <v>Minus</v>
      </c>
      <c r="N221" s="12"/>
      <c r="AQ221"/>
      <c r="AR221"/>
      <c r="AS221"/>
    </row>
    <row r="222" spans="4:45" s="1" customFormat="1" x14ac:dyDescent="0.25">
      <c r="D222" s="17">
        <f t="shared" si="15"/>
        <v>6693</v>
      </c>
      <c r="E222" s="10">
        <f>ROUND((D222-$B$10)/365,1)</f>
        <v>18.3</v>
      </c>
      <c r="F222" s="4">
        <f t="shared" si="16"/>
        <v>0</v>
      </c>
      <c r="G222" s="16">
        <v>0</v>
      </c>
      <c r="H222" s="16">
        <v>0</v>
      </c>
      <c r="I222" s="16">
        <v>0</v>
      </c>
      <c r="J222" s="4">
        <f t="shared" si="17"/>
        <v>0</v>
      </c>
      <c r="K222" s="4">
        <f t="shared" si="18"/>
        <v>0</v>
      </c>
      <c r="L222" s="4">
        <f>K222*(1+($B$9/12))</f>
        <v>0</v>
      </c>
      <c r="M222" s="2" t="str">
        <f t="shared" si="19"/>
        <v>Minus</v>
      </c>
      <c r="N222" s="12"/>
      <c r="AQ222"/>
      <c r="AR222"/>
      <c r="AS222"/>
    </row>
    <row r="223" spans="4:45" s="1" customFormat="1" x14ac:dyDescent="0.25">
      <c r="D223" s="17">
        <f t="shared" si="15"/>
        <v>6723</v>
      </c>
      <c r="E223" s="10">
        <f>ROUND((D223-$B$10)/365,1)</f>
        <v>18.399999999999999</v>
      </c>
      <c r="F223" s="4">
        <f t="shared" si="16"/>
        <v>0</v>
      </c>
      <c r="G223" s="16">
        <v>0</v>
      </c>
      <c r="H223" s="16">
        <v>0</v>
      </c>
      <c r="I223" s="16">
        <v>0</v>
      </c>
      <c r="J223" s="4">
        <f t="shared" si="17"/>
        <v>0</v>
      </c>
      <c r="K223" s="4">
        <f t="shared" si="18"/>
        <v>0</v>
      </c>
      <c r="L223" s="4">
        <f>K223*(1+($B$9/12))</f>
        <v>0</v>
      </c>
      <c r="M223" s="2" t="str">
        <f t="shared" si="19"/>
        <v>Minus</v>
      </c>
      <c r="N223" s="12"/>
      <c r="AQ223"/>
      <c r="AR223"/>
      <c r="AS223"/>
    </row>
    <row r="224" spans="4:45" s="1" customFormat="1" x14ac:dyDescent="0.25">
      <c r="D224" s="17">
        <f t="shared" si="15"/>
        <v>6754</v>
      </c>
      <c r="E224" s="10">
        <f>ROUND((D224-$B$10)/365,1)</f>
        <v>18.5</v>
      </c>
      <c r="F224" s="4">
        <f t="shared" si="16"/>
        <v>0</v>
      </c>
      <c r="G224" s="16">
        <v>0</v>
      </c>
      <c r="H224" s="16">
        <v>0</v>
      </c>
      <c r="I224" s="16">
        <v>0</v>
      </c>
      <c r="J224" s="4">
        <f t="shared" si="17"/>
        <v>0</v>
      </c>
      <c r="K224" s="4">
        <f t="shared" si="18"/>
        <v>0</v>
      </c>
      <c r="L224" s="4">
        <f>K224*(1+($B$9/12))</f>
        <v>0</v>
      </c>
      <c r="M224" s="2" t="str">
        <f t="shared" si="19"/>
        <v>Minus</v>
      </c>
      <c r="N224" s="12"/>
      <c r="AQ224"/>
      <c r="AR224"/>
      <c r="AS224"/>
    </row>
    <row r="225" spans="4:45" s="1" customFormat="1" x14ac:dyDescent="0.25">
      <c r="D225" s="17">
        <f t="shared" si="15"/>
        <v>6784</v>
      </c>
      <c r="E225" s="10">
        <f>ROUND((D225-$B$10)/365,1)</f>
        <v>18.600000000000001</v>
      </c>
      <c r="F225" s="4">
        <f t="shared" si="16"/>
        <v>0</v>
      </c>
      <c r="G225" s="16">
        <v>0</v>
      </c>
      <c r="H225" s="16">
        <v>0</v>
      </c>
      <c r="I225" s="16">
        <v>0</v>
      </c>
      <c r="J225" s="4">
        <f t="shared" si="17"/>
        <v>0</v>
      </c>
      <c r="K225" s="4">
        <f t="shared" si="18"/>
        <v>0</v>
      </c>
      <c r="L225" s="4">
        <f>K225*(1+($B$9/12))</f>
        <v>0</v>
      </c>
      <c r="M225" s="2" t="str">
        <f t="shared" si="19"/>
        <v>Minus</v>
      </c>
      <c r="N225" s="12"/>
      <c r="AQ225"/>
      <c r="AR225"/>
      <c r="AS225"/>
    </row>
    <row r="226" spans="4:45" s="1" customFormat="1" x14ac:dyDescent="0.25">
      <c r="D226" s="17">
        <f t="shared" si="15"/>
        <v>6815</v>
      </c>
      <c r="E226" s="10">
        <f>ROUND((D226-$B$10)/365,1)</f>
        <v>18.7</v>
      </c>
      <c r="F226" s="4">
        <f t="shared" si="16"/>
        <v>0</v>
      </c>
      <c r="G226" s="16">
        <v>0</v>
      </c>
      <c r="H226" s="16">
        <v>0</v>
      </c>
      <c r="I226" s="16">
        <v>0</v>
      </c>
      <c r="J226" s="4">
        <f t="shared" si="17"/>
        <v>0</v>
      </c>
      <c r="K226" s="4">
        <f t="shared" si="18"/>
        <v>0</v>
      </c>
      <c r="L226" s="4">
        <f>K226*(1+($B$9/12))</f>
        <v>0</v>
      </c>
      <c r="M226" s="2" t="str">
        <f t="shared" si="19"/>
        <v>Minus</v>
      </c>
      <c r="N226" s="12"/>
      <c r="AQ226"/>
      <c r="AR226"/>
      <c r="AS226"/>
    </row>
    <row r="227" spans="4:45" s="1" customFormat="1" x14ac:dyDescent="0.25">
      <c r="D227" s="17">
        <f t="shared" si="15"/>
        <v>6846</v>
      </c>
      <c r="E227" s="10">
        <f>ROUND((D227-$B$10)/365,1)</f>
        <v>18.8</v>
      </c>
      <c r="F227" s="4">
        <f t="shared" si="16"/>
        <v>0</v>
      </c>
      <c r="G227" s="16">
        <v>0</v>
      </c>
      <c r="H227" s="16">
        <v>0</v>
      </c>
      <c r="I227" s="16">
        <v>0</v>
      </c>
      <c r="J227" s="4">
        <f t="shared" si="17"/>
        <v>0</v>
      </c>
      <c r="K227" s="4">
        <f t="shared" si="18"/>
        <v>0</v>
      </c>
      <c r="L227" s="4">
        <f>K227*(1+($B$9/12))</f>
        <v>0</v>
      </c>
      <c r="M227" s="2" t="str">
        <f t="shared" si="19"/>
        <v>Minus</v>
      </c>
      <c r="N227" s="12"/>
      <c r="AQ227"/>
      <c r="AR227"/>
      <c r="AS227"/>
    </row>
    <row r="228" spans="4:45" s="1" customFormat="1" x14ac:dyDescent="0.25">
      <c r="D228" s="17">
        <f t="shared" si="15"/>
        <v>6876</v>
      </c>
      <c r="E228" s="10">
        <f>ROUND((D228-$B$10)/365,1)</f>
        <v>18.8</v>
      </c>
      <c r="F228" s="4">
        <f t="shared" si="16"/>
        <v>0</v>
      </c>
      <c r="G228" s="16">
        <v>0</v>
      </c>
      <c r="H228" s="16">
        <v>0</v>
      </c>
      <c r="I228" s="16">
        <v>0</v>
      </c>
      <c r="J228" s="4">
        <f t="shared" si="17"/>
        <v>0</v>
      </c>
      <c r="K228" s="4">
        <f t="shared" si="18"/>
        <v>0</v>
      </c>
      <c r="L228" s="4">
        <f>K228*(1+($B$9/12))</f>
        <v>0</v>
      </c>
      <c r="M228" s="2" t="str">
        <f t="shared" si="19"/>
        <v>Minus</v>
      </c>
      <c r="N228" s="12"/>
      <c r="AQ228"/>
      <c r="AR228"/>
      <c r="AS228"/>
    </row>
    <row r="229" spans="4:45" s="1" customFormat="1" x14ac:dyDescent="0.25">
      <c r="D229" s="17">
        <f t="shared" si="15"/>
        <v>6907</v>
      </c>
      <c r="E229" s="10">
        <f>ROUND((D229-$B$10)/365,1)</f>
        <v>18.899999999999999</v>
      </c>
      <c r="F229" s="4">
        <f t="shared" si="16"/>
        <v>0</v>
      </c>
      <c r="G229" s="16">
        <v>0</v>
      </c>
      <c r="H229" s="16">
        <v>0</v>
      </c>
      <c r="I229" s="16">
        <v>0</v>
      </c>
      <c r="J229" s="4">
        <f t="shared" si="17"/>
        <v>0</v>
      </c>
      <c r="K229" s="4">
        <f t="shared" si="18"/>
        <v>0</v>
      </c>
      <c r="L229" s="4">
        <f>K229*(1+($B$9/12))</f>
        <v>0</v>
      </c>
      <c r="M229" s="2" t="str">
        <f t="shared" si="19"/>
        <v>Minus</v>
      </c>
      <c r="N229" s="12"/>
      <c r="AQ229"/>
      <c r="AR229"/>
      <c r="AS229"/>
    </row>
    <row r="230" spans="4:45" s="1" customFormat="1" x14ac:dyDescent="0.25">
      <c r="D230" s="17">
        <f t="shared" si="15"/>
        <v>6937</v>
      </c>
      <c r="E230" s="10">
        <f>ROUND((D230-$B$10)/365,1)</f>
        <v>19</v>
      </c>
      <c r="F230" s="4">
        <f t="shared" si="16"/>
        <v>0</v>
      </c>
      <c r="G230" s="16">
        <v>0</v>
      </c>
      <c r="H230" s="16">
        <v>0</v>
      </c>
      <c r="I230" s="16">
        <v>0</v>
      </c>
      <c r="J230" s="4">
        <f t="shared" si="17"/>
        <v>0</v>
      </c>
      <c r="K230" s="4">
        <f t="shared" si="18"/>
        <v>0</v>
      </c>
      <c r="L230" s="4">
        <f>K230*(1+($B$9/12))</f>
        <v>0</v>
      </c>
      <c r="M230" s="2" t="str">
        <f t="shared" si="19"/>
        <v>Minus</v>
      </c>
      <c r="N230" s="12"/>
      <c r="AQ230"/>
      <c r="AR230"/>
      <c r="AS230"/>
    </row>
    <row r="231" spans="4:45" s="1" customFormat="1" x14ac:dyDescent="0.25">
      <c r="D231" s="17">
        <f t="shared" si="15"/>
        <v>6968</v>
      </c>
      <c r="E231" s="10">
        <f>ROUND((D231-$B$10)/365,1)</f>
        <v>19.100000000000001</v>
      </c>
      <c r="F231" s="4">
        <f t="shared" si="16"/>
        <v>0</v>
      </c>
      <c r="G231" s="16">
        <v>0</v>
      </c>
      <c r="H231" s="16">
        <v>0</v>
      </c>
      <c r="I231" s="16">
        <v>0</v>
      </c>
      <c r="J231" s="4">
        <f t="shared" si="17"/>
        <v>0</v>
      </c>
      <c r="K231" s="4">
        <f t="shared" si="18"/>
        <v>0</v>
      </c>
      <c r="L231" s="4">
        <f>K231*(1+($B$9/12))</f>
        <v>0</v>
      </c>
      <c r="M231" s="2" t="str">
        <f t="shared" si="19"/>
        <v>Minus</v>
      </c>
      <c r="N231" s="12"/>
      <c r="AQ231"/>
      <c r="AR231"/>
      <c r="AS231"/>
    </row>
    <row r="232" spans="4:45" s="1" customFormat="1" x14ac:dyDescent="0.25">
      <c r="D232" s="17">
        <f t="shared" si="15"/>
        <v>6999</v>
      </c>
      <c r="E232" s="10">
        <f>ROUND((D232-$B$10)/365,1)</f>
        <v>19.2</v>
      </c>
      <c r="F232" s="4">
        <f t="shared" si="16"/>
        <v>0</v>
      </c>
      <c r="G232" s="16">
        <v>0</v>
      </c>
      <c r="H232" s="16">
        <v>0</v>
      </c>
      <c r="I232" s="16">
        <v>0</v>
      </c>
      <c r="J232" s="4">
        <f t="shared" si="17"/>
        <v>0</v>
      </c>
      <c r="K232" s="4">
        <f t="shared" si="18"/>
        <v>0</v>
      </c>
      <c r="L232" s="4">
        <f>K232*(1+($B$9/12))</f>
        <v>0</v>
      </c>
      <c r="M232" s="2" t="str">
        <f t="shared" si="19"/>
        <v>Minus</v>
      </c>
      <c r="N232" s="12"/>
      <c r="AQ232"/>
      <c r="AR232"/>
      <c r="AS232"/>
    </row>
    <row r="233" spans="4:45" s="1" customFormat="1" x14ac:dyDescent="0.25">
      <c r="D233" s="17">
        <f t="shared" si="15"/>
        <v>7027</v>
      </c>
      <c r="E233" s="10">
        <f>ROUND((D233-$B$10)/365,1)</f>
        <v>19.3</v>
      </c>
      <c r="F233" s="4">
        <f t="shared" si="16"/>
        <v>0</v>
      </c>
      <c r="G233" s="16">
        <v>0</v>
      </c>
      <c r="H233" s="16">
        <v>0</v>
      </c>
      <c r="I233" s="16">
        <v>0</v>
      </c>
      <c r="J233" s="4">
        <f t="shared" si="17"/>
        <v>0</v>
      </c>
      <c r="K233" s="4">
        <f t="shared" si="18"/>
        <v>0</v>
      </c>
      <c r="L233" s="4">
        <f>K233*(1+($B$9/12))</f>
        <v>0</v>
      </c>
      <c r="M233" s="2" t="str">
        <f t="shared" si="19"/>
        <v>Minus</v>
      </c>
      <c r="N233" s="12"/>
      <c r="AQ233"/>
      <c r="AR233"/>
      <c r="AS233"/>
    </row>
    <row r="234" spans="4:45" s="1" customFormat="1" x14ac:dyDescent="0.25">
      <c r="D234" s="17">
        <f t="shared" si="15"/>
        <v>7058</v>
      </c>
      <c r="E234" s="10">
        <f>ROUND((D234-$B$10)/365,1)</f>
        <v>19.3</v>
      </c>
      <c r="F234" s="4">
        <f t="shared" si="16"/>
        <v>0</v>
      </c>
      <c r="G234" s="16">
        <v>0</v>
      </c>
      <c r="H234" s="16">
        <v>0</v>
      </c>
      <c r="I234" s="16">
        <v>0</v>
      </c>
      <c r="J234" s="4">
        <f t="shared" si="17"/>
        <v>0</v>
      </c>
      <c r="K234" s="4">
        <f t="shared" si="18"/>
        <v>0</v>
      </c>
      <c r="L234" s="4">
        <f>K234*(1+($B$9/12))</f>
        <v>0</v>
      </c>
      <c r="M234" s="2" t="str">
        <f t="shared" si="19"/>
        <v>Minus</v>
      </c>
      <c r="N234" s="12"/>
      <c r="AQ234"/>
      <c r="AR234"/>
      <c r="AS234"/>
    </row>
    <row r="235" spans="4:45" s="1" customFormat="1" x14ac:dyDescent="0.25">
      <c r="D235" s="17">
        <f t="shared" si="15"/>
        <v>7088</v>
      </c>
      <c r="E235" s="10">
        <f>ROUND((D235-$B$10)/365,1)</f>
        <v>19.399999999999999</v>
      </c>
      <c r="F235" s="4">
        <f t="shared" si="16"/>
        <v>0</v>
      </c>
      <c r="G235" s="16">
        <v>0</v>
      </c>
      <c r="H235" s="16">
        <v>0</v>
      </c>
      <c r="I235" s="16">
        <v>0</v>
      </c>
      <c r="J235" s="4">
        <f t="shared" si="17"/>
        <v>0</v>
      </c>
      <c r="K235" s="4">
        <f t="shared" si="18"/>
        <v>0</v>
      </c>
      <c r="L235" s="4">
        <f>K235*(1+($B$9/12))</f>
        <v>0</v>
      </c>
      <c r="M235" s="2" t="str">
        <f t="shared" si="19"/>
        <v>Minus</v>
      </c>
      <c r="N235" s="12"/>
      <c r="AQ235"/>
      <c r="AR235"/>
      <c r="AS235"/>
    </row>
    <row r="236" spans="4:45" s="1" customFormat="1" x14ac:dyDescent="0.25">
      <c r="D236" s="17">
        <f t="shared" si="15"/>
        <v>7119</v>
      </c>
      <c r="E236" s="10">
        <f>ROUND((D236-$B$10)/365,1)</f>
        <v>19.5</v>
      </c>
      <c r="F236" s="4">
        <f t="shared" si="16"/>
        <v>0</v>
      </c>
      <c r="G236" s="16">
        <v>0</v>
      </c>
      <c r="H236" s="16">
        <v>0</v>
      </c>
      <c r="I236" s="16">
        <v>0</v>
      </c>
      <c r="J236" s="4">
        <f t="shared" si="17"/>
        <v>0</v>
      </c>
      <c r="K236" s="4">
        <f t="shared" si="18"/>
        <v>0</v>
      </c>
      <c r="L236" s="4">
        <f>K236*(1+($B$9/12))</f>
        <v>0</v>
      </c>
      <c r="M236" s="2" t="str">
        <f t="shared" si="19"/>
        <v>Minus</v>
      </c>
      <c r="N236" s="12"/>
      <c r="AQ236"/>
      <c r="AR236"/>
      <c r="AS236"/>
    </row>
    <row r="237" spans="4:45" s="1" customFormat="1" x14ac:dyDescent="0.25">
      <c r="D237" s="17">
        <f t="shared" si="15"/>
        <v>7149</v>
      </c>
      <c r="E237" s="10">
        <f>ROUND((D237-$B$10)/365,1)</f>
        <v>19.600000000000001</v>
      </c>
      <c r="F237" s="4">
        <f t="shared" si="16"/>
        <v>0</v>
      </c>
      <c r="G237" s="16">
        <v>0</v>
      </c>
      <c r="H237" s="16">
        <v>0</v>
      </c>
      <c r="I237" s="16">
        <v>0</v>
      </c>
      <c r="J237" s="4">
        <f t="shared" si="17"/>
        <v>0</v>
      </c>
      <c r="K237" s="4">
        <f t="shared" si="18"/>
        <v>0</v>
      </c>
      <c r="L237" s="4">
        <f>K237*(1+($B$9/12))</f>
        <v>0</v>
      </c>
      <c r="M237" s="2" t="str">
        <f t="shared" si="19"/>
        <v>Minus</v>
      </c>
      <c r="N237" s="12"/>
      <c r="AQ237"/>
      <c r="AR237"/>
      <c r="AS237"/>
    </row>
    <row r="238" spans="4:45" s="1" customFormat="1" x14ac:dyDescent="0.25">
      <c r="D238" s="17">
        <f t="shared" si="15"/>
        <v>7180</v>
      </c>
      <c r="E238" s="10">
        <f>ROUND((D238-$B$10)/365,1)</f>
        <v>19.7</v>
      </c>
      <c r="F238" s="4">
        <f t="shared" si="16"/>
        <v>0</v>
      </c>
      <c r="G238" s="16">
        <v>0</v>
      </c>
      <c r="H238" s="16">
        <v>0</v>
      </c>
      <c r="I238" s="16">
        <v>0</v>
      </c>
      <c r="J238" s="4">
        <f t="shared" si="17"/>
        <v>0</v>
      </c>
      <c r="K238" s="4">
        <f t="shared" si="18"/>
        <v>0</v>
      </c>
      <c r="L238" s="4">
        <f>K238*(1+($B$9/12))</f>
        <v>0</v>
      </c>
      <c r="M238" s="2" t="str">
        <f t="shared" si="19"/>
        <v>Minus</v>
      </c>
      <c r="N238" s="12"/>
      <c r="AQ238"/>
      <c r="AR238"/>
      <c r="AS238"/>
    </row>
    <row r="239" spans="4:45" s="1" customFormat="1" x14ac:dyDescent="0.25">
      <c r="D239" s="17">
        <f t="shared" si="15"/>
        <v>7211</v>
      </c>
      <c r="E239" s="10">
        <f>ROUND((D239-$B$10)/365,1)</f>
        <v>19.8</v>
      </c>
      <c r="F239" s="4">
        <f t="shared" si="16"/>
        <v>0</v>
      </c>
      <c r="G239" s="16">
        <v>0</v>
      </c>
      <c r="H239" s="16">
        <v>0</v>
      </c>
      <c r="I239" s="16">
        <v>0</v>
      </c>
      <c r="J239" s="4">
        <f t="shared" si="17"/>
        <v>0</v>
      </c>
      <c r="K239" s="4">
        <f t="shared" si="18"/>
        <v>0</v>
      </c>
      <c r="L239" s="4">
        <f>K239*(1+($B$9/12))</f>
        <v>0</v>
      </c>
      <c r="M239" s="2" t="str">
        <f t="shared" si="19"/>
        <v>Minus</v>
      </c>
      <c r="N239" s="12"/>
      <c r="AQ239"/>
      <c r="AR239"/>
      <c r="AS239"/>
    </row>
    <row r="240" spans="4:45" s="1" customFormat="1" x14ac:dyDescent="0.25">
      <c r="D240" s="17">
        <f t="shared" si="15"/>
        <v>7241</v>
      </c>
      <c r="E240" s="10">
        <f>ROUND((D240-$B$10)/365,1)</f>
        <v>19.8</v>
      </c>
      <c r="F240" s="4">
        <f t="shared" si="16"/>
        <v>0</v>
      </c>
      <c r="G240" s="16">
        <v>0</v>
      </c>
      <c r="H240" s="16">
        <v>0</v>
      </c>
      <c r="I240" s="16">
        <v>0</v>
      </c>
      <c r="J240" s="4">
        <f t="shared" si="17"/>
        <v>0</v>
      </c>
      <c r="K240" s="4">
        <f t="shared" si="18"/>
        <v>0</v>
      </c>
      <c r="L240" s="4">
        <f>K240*(1+($B$9/12))</f>
        <v>0</v>
      </c>
      <c r="M240" s="2" t="str">
        <f t="shared" si="19"/>
        <v>Minus</v>
      </c>
      <c r="N240" s="12"/>
      <c r="AQ240"/>
      <c r="AR240"/>
      <c r="AS240"/>
    </row>
    <row r="241" spans="4:45" s="1" customFormat="1" x14ac:dyDescent="0.25">
      <c r="D241" s="17">
        <f t="shared" si="15"/>
        <v>7272</v>
      </c>
      <c r="E241" s="10">
        <f>ROUND((D241-$B$10)/365,1)</f>
        <v>19.899999999999999</v>
      </c>
      <c r="F241" s="4">
        <f t="shared" si="16"/>
        <v>0</v>
      </c>
      <c r="G241" s="16">
        <v>0</v>
      </c>
      <c r="H241" s="16">
        <v>0</v>
      </c>
      <c r="I241" s="16">
        <v>0</v>
      </c>
      <c r="J241" s="4">
        <f t="shared" si="17"/>
        <v>0</v>
      </c>
      <c r="K241" s="4">
        <f t="shared" si="18"/>
        <v>0</v>
      </c>
      <c r="L241" s="4">
        <f>K241*(1+($B$9/12))</f>
        <v>0</v>
      </c>
      <c r="M241" s="2" t="str">
        <f t="shared" si="19"/>
        <v>Minus</v>
      </c>
      <c r="N241" s="12"/>
      <c r="AQ241"/>
      <c r="AR241"/>
      <c r="AS241"/>
    </row>
    <row r="242" spans="4:45" s="1" customFormat="1" x14ac:dyDescent="0.25">
      <c r="D242" s="17">
        <f t="shared" si="15"/>
        <v>7302</v>
      </c>
      <c r="E242" s="10">
        <f>ROUND((D242-$B$10)/365,1)</f>
        <v>20</v>
      </c>
      <c r="F242" s="4">
        <f t="shared" si="16"/>
        <v>0</v>
      </c>
      <c r="G242" s="16">
        <v>0</v>
      </c>
      <c r="H242" s="16">
        <v>0</v>
      </c>
      <c r="I242" s="16">
        <v>0</v>
      </c>
      <c r="J242" s="4">
        <f t="shared" si="17"/>
        <v>0</v>
      </c>
      <c r="K242" s="4">
        <f t="shared" si="18"/>
        <v>0</v>
      </c>
      <c r="L242" s="4">
        <f>K242*(1+($B$9/12))</f>
        <v>0</v>
      </c>
      <c r="M242" s="2" t="str">
        <f t="shared" si="19"/>
        <v>Minus</v>
      </c>
      <c r="N242" s="12"/>
      <c r="AQ242"/>
      <c r="AR242"/>
      <c r="AS242"/>
    </row>
    <row r="243" spans="4:45" s="1" customFormat="1" x14ac:dyDescent="0.25">
      <c r="D243" s="17">
        <f t="shared" si="15"/>
        <v>7333</v>
      </c>
      <c r="E243" s="10">
        <f>ROUND((D243-$B$10)/365,1)</f>
        <v>20.100000000000001</v>
      </c>
      <c r="F243" s="4">
        <f t="shared" si="16"/>
        <v>0</v>
      </c>
      <c r="G243" s="16">
        <v>0</v>
      </c>
      <c r="H243" s="16">
        <v>0</v>
      </c>
      <c r="I243" s="16">
        <v>0</v>
      </c>
      <c r="J243" s="4">
        <f t="shared" si="17"/>
        <v>0</v>
      </c>
      <c r="K243" s="4">
        <f t="shared" si="18"/>
        <v>0</v>
      </c>
      <c r="L243" s="4">
        <f>K243*(1+($B$9/12))</f>
        <v>0</v>
      </c>
      <c r="M243" s="2" t="str">
        <f t="shared" si="19"/>
        <v>Minus</v>
      </c>
      <c r="N243" s="12"/>
      <c r="AQ243"/>
      <c r="AR243"/>
      <c r="AS243"/>
    </row>
    <row r="244" spans="4:45" s="1" customFormat="1" x14ac:dyDescent="0.25">
      <c r="D244" s="17">
        <f t="shared" si="15"/>
        <v>7364</v>
      </c>
      <c r="E244" s="10">
        <f>ROUND((D244-$B$10)/365,1)</f>
        <v>20.2</v>
      </c>
      <c r="F244" s="4">
        <f t="shared" si="16"/>
        <v>0</v>
      </c>
      <c r="G244" s="16">
        <v>0</v>
      </c>
      <c r="H244" s="16">
        <v>0</v>
      </c>
      <c r="I244" s="16">
        <v>0</v>
      </c>
      <c r="J244" s="4">
        <f t="shared" si="17"/>
        <v>0</v>
      </c>
      <c r="K244" s="4">
        <f t="shared" si="18"/>
        <v>0</v>
      </c>
      <c r="L244" s="4">
        <f>K244*(1+($B$9/12))</f>
        <v>0</v>
      </c>
      <c r="M244" s="2" t="str">
        <f t="shared" si="19"/>
        <v>Minus</v>
      </c>
      <c r="N244" s="12"/>
      <c r="AQ244"/>
      <c r="AR244"/>
      <c r="AS244"/>
    </row>
    <row r="245" spans="4:45" s="1" customFormat="1" x14ac:dyDescent="0.25">
      <c r="D245" s="17">
        <f t="shared" si="15"/>
        <v>7393</v>
      </c>
      <c r="E245" s="10">
        <f>ROUND((D245-$B$10)/365,1)</f>
        <v>20.3</v>
      </c>
      <c r="F245" s="4">
        <f t="shared" si="16"/>
        <v>0</v>
      </c>
      <c r="G245" s="16">
        <v>0</v>
      </c>
      <c r="H245" s="16">
        <v>0</v>
      </c>
      <c r="I245" s="16">
        <v>0</v>
      </c>
      <c r="J245" s="4">
        <f t="shared" si="17"/>
        <v>0</v>
      </c>
      <c r="K245" s="4">
        <f t="shared" si="18"/>
        <v>0</v>
      </c>
      <c r="L245" s="4">
        <f>K245*(1+($B$9/12))</f>
        <v>0</v>
      </c>
      <c r="M245" s="2" t="str">
        <f t="shared" si="19"/>
        <v>Minus</v>
      </c>
      <c r="N245" s="12"/>
      <c r="AQ245"/>
      <c r="AR245"/>
      <c r="AS245"/>
    </row>
    <row r="246" spans="4:45" s="1" customFormat="1" x14ac:dyDescent="0.25">
      <c r="D246" s="17">
        <f t="shared" si="15"/>
        <v>7424</v>
      </c>
      <c r="E246" s="10">
        <f>ROUND((D246-$B$10)/365,1)</f>
        <v>20.3</v>
      </c>
      <c r="F246" s="4">
        <f t="shared" si="16"/>
        <v>0</v>
      </c>
      <c r="G246" s="16">
        <v>0</v>
      </c>
      <c r="H246" s="16">
        <v>0</v>
      </c>
      <c r="I246" s="16">
        <v>0</v>
      </c>
      <c r="J246" s="4">
        <f t="shared" si="17"/>
        <v>0</v>
      </c>
      <c r="K246" s="4">
        <f t="shared" si="18"/>
        <v>0</v>
      </c>
      <c r="L246" s="4">
        <f>K246*(1+($B$9/12))</f>
        <v>0</v>
      </c>
      <c r="M246" s="2" t="str">
        <f t="shared" si="19"/>
        <v>Minus</v>
      </c>
      <c r="N246" s="12"/>
      <c r="AQ246"/>
      <c r="AR246"/>
      <c r="AS246"/>
    </row>
    <row r="247" spans="4:45" s="1" customFormat="1" x14ac:dyDescent="0.25">
      <c r="D247" s="17">
        <f t="shared" si="15"/>
        <v>7454</v>
      </c>
      <c r="E247" s="10">
        <f>ROUND((D247-$B$10)/365,1)</f>
        <v>20.399999999999999</v>
      </c>
      <c r="F247" s="4">
        <f t="shared" si="16"/>
        <v>0</v>
      </c>
      <c r="G247" s="16">
        <v>0</v>
      </c>
      <c r="H247" s="16">
        <v>0</v>
      </c>
      <c r="I247" s="16">
        <v>0</v>
      </c>
      <c r="J247" s="4">
        <f t="shared" si="17"/>
        <v>0</v>
      </c>
      <c r="K247" s="4">
        <f t="shared" si="18"/>
        <v>0</v>
      </c>
      <c r="L247" s="4">
        <f>K247*(1+($B$9/12))</f>
        <v>0</v>
      </c>
      <c r="M247" s="2" t="str">
        <f t="shared" si="19"/>
        <v>Minus</v>
      </c>
      <c r="N247" s="12"/>
      <c r="AQ247"/>
      <c r="AR247"/>
      <c r="AS247"/>
    </row>
    <row r="248" spans="4:45" s="1" customFormat="1" x14ac:dyDescent="0.25">
      <c r="D248" s="17">
        <f t="shared" si="15"/>
        <v>7485</v>
      </c>
      <c r="E248" s="10">
        <f>ROUND((D248-$B$10)/365,1)</f>
        <v>20.5</v>
      </c>
      <c r="F248" s="4">
        <f t="shared" si="16"/>
        <v>0</v>
      </c>
      <c r="G248" s="16">
        <v>0</v>
      </c>
      <c r="H248" s="16">
        <v>0</v>
      </c>
      <c r="I248" s="16">
        <v>0</v>
      </c>
      <c r="J248" s="4">
        <f t="shared" si="17"/>
        <v>0</v>
      </c>
      <c r="K248" s="4">
        <f t="shared" si="18"/>
        <v>0</v>
      </c>
      <c r="L248" s="4">
        <f>K248*(1+($B$9/12))</f>
        <v>0</v>
      </c>
      <c r="M248" s="2" t="str">
        <f t="shared" si="19"/>
        <v>Minus</v>
      </c>
      <c r="N248" s="12"/>
      <c r="AQ248"/>
      <c r="AR248"/>
      <c r="AS248"/>
    </row>
    <row r="249" spans="4:45" s="1" customFormat="1" x14ac:dyDescent="0.25">
      <c r="D249" s="17">
        <f t="shared" si="15"/>
        <v>7515</v>
      </c>
      <c r="E249" s="10">
        <f>ROUND((D249-$B$10)/365,1)</f>
        <v>20.6</v>
      </c>
      <c r="F249" s="4">
        <f t="shared" si="16"/>
        <v>0</v>
      </c>
      <c r="G249" s="16">
        <v>0</v>
      </c>
      <c r="H249" s="16">
        <v>0</v>
      </c>
      <c r="I249" s="16">
        <v>0</v>
      </c>
      <c r="J249" s="4">
        <f t="shared" si="17"/>
        <v>0</v>
      </c>
      <c r="K249" s="4">
        <f t="shared" si="18"/>
        <v>0</v>
      </c>
      <c r="L249" s="4">
        <f>K249*(1+($B$9/12))</f>
        <v>0</v>
      </c>
      <c r="M249" s="2" t="str">
        <f t="shared" si="19"/>
        <v>Minus</v>
      </c>
      <c r="N249" s="12"/>
      <c r="AQ249"/>
      <c r="AR249"/>
      <c r="AS249"/>
    </row>
    <row r="250" spans="4:45" s="1" customFormat="1" x14ac:dyDescent="0.25">
      <c r="D250" s="17">
        <f t="shared" si="15"/>
        <v>7546</v>
      </c>
      <c r="E250" s="10">
        <f>ROUND((D250-$B$10)/365,1)</f>
        <v>20.7</v>
      </c>
      <c r="F250" s="4">
        <f t="shared" si="16"/>
        <v>0</v>
      </c>
      <c r="G250" s="16">
        <v>0</v>
      </c>
      <c r="H250" s="16">
        <v>0</v>
      </c>
      <c r="I250" s="16">
        <v>0</v>
      </c>
      <c r="J250" s="4">
        <f t="shared" si="17"/>
        <v>0</v>
      </c>
      <c r="K250" s="4">
        <f t="shared" si="18"/>
        <v>0</v>
      </c>
      <c r="L250" s="4">
        <f>K250*(1+($B$9/12))</f>
        <v>0</v>
      </c>
      <c r="M250" s="2" t="str">
        <f t="shared" si="19"/>
        <v>Minus</v>
      </c>
      <c r="N250" s="12"/>
      <c r="AQ250"/>
      <c r="AR250"/>
      <c r="AS250"/>
    </row>
    <row r="251" spans="4:45" s="1" customFormat="1" x14ac:dyDescent="0.25">
      <c r="D251" s="17">
        <f t="shared" si="15"/>
        <v>7577</v>
      </c>
      <c r="E251" s="10">
        <f>ROUND((D251-$B$10)/365,1)</f>
        <v>20.8</v>
      </c>
      <c r="F251" s="4">
        <f t="shared" si="16"/>
        <v>0</v>
      </c>
      <c r="G251" s="16">
        <v>0</v>
      </c>
      <c r="H251" s="16">
        <v>0</v>
      </c>
      <c r="I251" s="16">
        <v>0</v>
      </c>
      <c r="J251" s="4">
        <f t="shared" si="17"/>
        <v>0</v>
      </c>
      <c r="K251" s="4">
        <f t="shared" si="18"/>
        <v>0</v>
      </c>
      <c r="L251" s="4">
        <f>K251*(1+($B$9/12))</f>
        <v>0</v>
      </c>
      <c r="M251" s="2" t="str">
        <f t="shared" si="19"/>
        <v>Minus</v>
      </c>
      <c r="N251" s="12"/>
      <c r="AQ251"/>
      <c r="AR251"/>
      <c r="AS251"/>
    </row>
    <row r="252" spans="4:45" s="1" customFormat="1" x14ac:dyDescent="0.25">
      <c r="D252" s="17">
        <f t="shared" si="15"/>
        <v>7607</v>
      </c>
      <c r="E252" s="10">
        <f>ROUND((D252-$B$10)/365,1)</f>
        <v>20.8</v>
      </c>
      <c r="F252" s="4">
        <f t="shared" si="16"/>
        <v>0</v>
      </c>
      <c r="G252" s="16">
        <v>0</v>
      </c>
      <c r="H252" s="16">
        <v>0</v>
      </c>
      <c r="I252" s="16">
        <v>0</v>
      </c>
      <c r="J252" s="4">
        <f t="shared" si="17"/>
        <v>0</v>
      </c>
      <c r="K252" s="4">
        <f t="shared" si="18"/>
        <v>0</v>
      </c>
      <c r="L252" s="4">
        <f>K252*(1+($B$9/12))</f>
        <v>0</v>
      </c>
      <c r="M252" s="2" t="str">
        <f t="shared" si="19"/>
        <v>Minus</v>
      </c>
      <c r="N252" s="12"/>
      <c r="AQ252"/>
      <c r="AR252"/>
      <c r="AS252"/>
    </row>
    <row r="253" spans="4:45" s="1" customFormat="1" x14ac:dyDescent="0.25">
      <c r="D253" s="17">
        <f t="shared" si="15"/>
        <v>7638</v>
      </c>
      <c r="E253" s="10">
        <f>ROUND((D253-$B$10)/365,1)</f>
        <v>20.9</v>
      </c>
      <c r="F253" s="4">
        <f t="shared" si="16"/>
        <v>0</v>
      </c>
      <c r="G253" s="16">
        <v>0</v>
      </c>
      <c r="H253" s="16">
        <v>0</v>
      </c>
      <c r="I253" s="16">
        <v>0</v>
      </c>
      <c r="J253" s="4">
        <f t="shared" si="17"/>
        <v>0</v>
      </c>
      <c r="K253" s="4">
        <f t="shared" si="18"/>
        <v>0</v>
      </c>
      <c r="L253" s="4">
        <f>K253*(1+($B$9/12))</f>
        <v>0</v>
      </c>
      <c r="M253" s="2" t="str">
        <f t="shared" si="19"/>
        <v>Minus</v>
      </c>
      <c r="N253" s="12"/>
      <c r="AQ253"/>
      <c r="AR253"/>
      <c r="AS253"/>
    </row>
    <row r="254" spans="4:45" s="1" customFormat="1" x14ac:dyDescent="0.25">
      <c r="D254" s="17">
        <f t="shared" si="15"/>
        <v>7668</v>
      </c>
      <c r="E254" s="10">
        <f>ROUND((D254-$B$10)/365,1)</f>
        <v>21</v>
      </c>
      <c r="F254" s="4">
        <f t="shared" si="16"/>
        <v>0</v>
      </c>
      <c r="G254" s="16">
        <v>0</v>
      </c>
      <c r="H254" s="16">
        <v>0</v>
      </c>
      <c r="I254" s="16">
        <v>0</v>
      </c>
      <c r="J254" s="4">
        <f t="shared" si="17"/>
        <v>0</v>
      </c>
      <c r="K254" s="4">
        <f t="shared" si="18"/>
        <v>0</v>
      </c>
      <c r="L254" s="4">
        <f>K254*(1+($B$9/12))</f>
        <v>0</v>
      </c>
      <c r="M254" s="2" t="str">
        <f t="shared" si="19"/>
        <v>Minus</v>
      </c>
      <c r="N254" s="12"/>
      <c r="AQ254"/>
      <c r="AR254"/>
      <c r="AS254"/>
    </row>
    <row r="255" spans="4:45" s="1" customFormat="1" x14ac:dyDescent="0.25">
      <c r="D255" s="17">
        <f t="shared" si="15"/>
        <v>7699</v>
      </c>
      <c r="E255" s="10">
        <f>ROUND((D255-$B$10)/365,1)</f>
        <v>21.1</v>
      </c>
      <c r="F255" s="4">
        <f t="shared" si="16"/>
        <v>0</v>
      </c>
      <c r="G255" s="16">
        <v>0</v>
      </c>
      <c r="H255" s="16">
        <v>0</v>
      </c>
      <c r="I255" s="16">
        <v>0</v>
      </c>
      <c r="J255" s="4">
        <f t="shared" si="17"/>
        <v>0</v>
      </c>
      <c r="K255" s="4">
        <f t="shared" si="18"/>
        <v>0</v>
      </c>
      <c r="L255" s="4">
        <f>K255*(1+($B$9/12))</f>
        <v>0</v>
      </c>
      <c r="M255" s="2" t="str">
        <f t="shared" si="19"/>
        <v>Minus</v>
      </c>
      <c r="N255" s="12"/>
      <c r="AQ255"/>
      <c r="AR255"/>
      <c r="AS255"/>
    </row>
    <row r="256" spans="4:45" s="1" customFormat="1" x14ac:dyDescent="0.25">
      <c r="D256" s="17">
        <f t="shared" si="15"/>
        <v>7730</v>
      </c>
      <c r="E256" s="10">
        <f>ROUND((D256-$B$10)/365,1)</f>
        <v>21.2</v>
      </c>
      <c r="F256" s="4">
        <f t="shared" si="16"/>
        <v>0</v>
      </c>
      <c r="G256" s="16">
        <v>0</v>
      </c>
      <c r="H256" s="16">
        <v>0</v>
      </c>
      <c r="I256" s="16">
        <v>0</v>
      </c>
      <c r="J256" s="4">
        <f t="shared" si="17"/>
        <v>0</v>
      </c>
      <c r="K256" s="4">
        <f t="shared" si="18"/>
        <v>0</v>
      </c>
      <c r="L256" s="4">
        <f>K256*(1+($B$9/12))</f>
        <v>0</v>
      </c>
      <c r="M256" s="2" t="str">
        <f t="shared" si="19"/>
        <v>Minus</v>
      </c>
      <c r="N256" s="12"/>
      <c r="AQ256"/>
      <c r="AR256"/>
      <c r="AS256"/>
    </row>
    <row r="257" spans="4:45" s="1" customFormat="1" x14ac:dyDescent="0.25">
      <c r="D257" s="17">
        <f t="shared" si="15"/>
        <v>7758</v>
      </c>
      <c r="E257" s="10">
        <f>ROUND((D257-$B$10)/365,1)</f>
        <v>21.3</v>
      </c>
      <c r="F257" s="4">
        <f t="shared" si="16"/>
        <v>0</v>
      </c>
      <c r="G257" s="16">
        <v>0</v>
      </c>
      <c r="H257" s="16">
        <v>0</v>
      </c>
      <c r="I257" s="16">
        <v>0</v>
      </c>
      <c r="J257" s="4">
        <f t="shared" si="17"/>
        <v>0</v>
      </c>
      <c r="K257" s="4">
        <f t="shared" si="18"/>
        <v>0</v>
      </c>
      <c r="L257" s="4">
        <f>K257*(1+($B$9/12))</f>
        <v>0</v>
      </c>
      <c r="M257" s="2" t="str">
        <f t="shared" si="19"/>
        <v>Minus</v>
      </c>
      <c r="N257" s="12"/>
      <c r="AQ257"/>
      <c r="AR257"/>
      <c r="AS257"/>
    </row>
    <row r="258" spans="4:45" s="1" customFormat="1" x14ac:dyDescent="0.25">
      <c r="D258" s="17">
        <f t="shared" si="15"/>
        <v>7789</v>
      </c>
      <c r="E258" s="10">
        <f>ROUND((D258-$B$10)/365,1)</f>
        <v>21.3</v>
      </c>
      <c r="F258" s="4">
        <f t="shared" si="16"/>
        <v>0</v>
      </c>
      <c r="G258" s="16">
        <v>0</v>
      </c>
      <c r="H258" s="16">
        <v>0</v>
      </c>
      <c r="I258" s="16">
        <v>0</v>
      </c>
      <c r="J258" s="4">
        <f t="shared" si="17"/>
        <v>0</v>
      </c>
      <c r="K258" s="4">
        <f t="shared" si="18"/>
        <v>0</v>
      </c>
      <c r="L258" s="4">
        <f>K258*(1+($B$9/12))</f>
        <v>0</v>
      </c>
      <c r="M258" s="2" t="str">
        <f t="shared" si="19"/>
        <v>Minus</v>
      </c>
      <c r="N258" s="12"/>
      <c r="AQ258"/>
      <c r="AR258"/>
      <c r="AS258"/>
    </row>
    <row r="259" spans="4:45" s="1" customFormat="1" x14ac:dyDescent="0.25">
      <c r="D259" s="17">
        <f t="shared" ref="D259:D322" si="20">EDATE(D258,1)</f>
        <v>7819</v>
      </c>
      <c r="E259" s="10">
        <f>ROUND((D259-$B$10)/365,1)</f>
        <v>21.4</v>
      </c>
      <c r="F259" s="4">
        <f t="shared" ref="F259:F292" si="21">L258</f>
        <v>0</v>
      </c>
      <c r="G259" s="16">
        <v>0</v>
      </c>
      <c r="H259" s="16">
        <v>0</v>
      </c>
      <c r="I259" s="16">
        <v>0</v>
      </c>
      <c r="J259" s="4">
        <f t="shared" ref="J259:J322" si="22">G259-H259-I259</f>
        <v>0</v>
      </c>
      <c r="K259" s="4">
        <f t="shared" ref="K259:K292" si="23">F259-J259</f>
        <v>0</v>
      </c>
      <c r="L259" s="4">
        <f>K259*(1+($B$9/12))</f>
        <v>0</v>
      </c>
      <c r="M259" s="2" t="str">
        <f t="shared" ref="M259:M322" si="24">IF(L259&gt;0,"Plus","Minus")</f>
        <v>Minus</v>
      </c>
      <c r="N259" s="12"/>
      <c r="AQ259"/>
      <c r="AR259"/>
      <c r="AS259"/>
    </row>
    <row r="260" spans="4:45" s="1" customFormat="1" x14ac:dyDescent="0.25">
      <c r="D260" s="17">
        <f t="shared" si="20"/>
        <v>7850</v>
      </c>
      <c r="E260" s="10">
        <f>ROUND((D260-$B$10)/365,1)</f>
        <v>21.5</v>
      </c>
      <c r="F260" s="4">
        <f t="shared" si="21"/>
        <v>0</v>
      </c>
      <c r="G260" s="16">
        <v>0</v>
      </c>
      <c r="H260" s="16">
        <v>0</v>
      </c>
      <c r="I260" s="16">
        <v>0</v>
      </c>
      <c r="J260" s="4">
        <f t="shared" si="22"/>
        <v>0</v>
      </c>
      <c r="K260" s="4">
        <f t="shared" si="23"/>
        <v>0</v>
      </c>
      <c r="L260" s="4">
        <f>K260*(1+($B$9/12))</f>
        <v>0</v>
      </c>
      <c r="M260" s="2" t="str">
        <f t="shared" si="24"/>
        <v>Minus</v>
      </c>
      <c r="N260" s="12"/>
      <c r="AQ260"/>
      <c r="AR260"/>
      <c r="AS260"/>
    </row>
    <row r="261" spans="4:45" s="1" customFormat="1" x14ac:dyDescent="0.25">
      <c r="D261" s="17">
        <f t="shared" si="20"/>
        <v>7880</v>
      </c>
      <c r="E261" s="10">
        <f>ROUND((D261-$B$10)/365,1)</f>
        <v>21.6</v>
      </c>
      <c r="F261" s="4">
        <f t="shared" si="21"/>
        <v>0</v>
      </c>
      <c r="G261" s="16">
        <v>0</v>
      </c>
      <c r="H261" s="16">
        <v>0</v>
      </c>
      <c r="I261" s="16">
        <v>0</v>
      </c>
      <c r="J261" s="4">
        <f t="shared" si="22"/>
        <v>0</v>
      </c>
      <c r="K261" s="4">
        <f t="shared" si="23"/>
        <v>0</v>
      </c>
      <c r="L261" s="4">
        <f>K261*(1+($B$9/12))</f>
        <v>0</v>
      </c>
      <c r="M261" s="2" t="str">
        <f t="shared" si="24"/>
        <v>Minus</v>
      </c>
      <c r="N261" s="12"/>
      <c r="AQ261"/>
      <c r="AR261"/>
      <c r="AS261"/>
    </row>
    <row r="262" spans="4:45" s="1" customFormat="1" x14ac:dyDescent="0.25">
      <c r="D262" s="17">
        <f t="shared" si="20"/>
        <v>7911</v>
      </c>
      <c r="E262" s="10">
        <f>ROUND((D262-$B$10)/365,1)</f>
        <v>21.7</v>
      </c>
      <c r="F262" s="4">
        <f t="shared" si="21"/>
        <v>0</v>
      </c>
      <c r="G262" s="16">
        <v>0</v>
      </c>
      <c r="H262" s="16">
        <v>0</v>
      </c>
      <c r="I262" s="16">
        <v>0</v>
      </c>
      <c r="J262" s="4">
        <f t="shared" si="22"/>
        <v>0</v>
      </c>
      <c r="K262" s="4">
        <f t="shared" si="23"/>
        <v>0</v>
      </c>
      <c r="L262" s="4">
        <f>K262*(1+($B$9/12))</f>
        <v>0</v>
      </c>
      <c r="M262" s="2" t="str">
        <f t="shared" si="24"/>
        <v>Minus</v>
      </c>
      <c r="N262" s="12"/>
      <c r="AQ262"/>
      <c r="AR262"/>
      <c r="AS262"/>
    </row>
    <row r="263" spans="4:45" s="1" customFormat="1" x14ac:dyDescent="0.25">
      <c r="D263" s="17">
        <f t="shared" si="20"/>
        <v>7942</v>
      </c>
      <c r="E263" s="10">
        <f>ROUND((D263-$B$10)/365,1)</f>
        <v>21.8</v>
      </c>
      <c r="F263" s="4">
        <f t="shared" si="21"/>
        <v>0</v>
      </c>
      <c r="G263" s="16">
        <v>0</v>
      </c>
      <c r="H263" s="16">
        <v>0</v>
      </c>
      <c r="I263" s="16">
        <v>0</v>
      </c>
      <c r="J263" s="4">
        <f t="shared" si="22"/>
        <v>0</v>
      </c>
      <c r="K263" s="4">
        <f t="shared" si="23"/>
        <v>0</v>
      </c>
      <c r="L263" s="4">
        <f>K263*(1+($B$9/12))</f>
        <v>0</v>
      </c>
      <c r="M263" s="2" t="str">
        <f t="shared" si="24"/>
        <v>Minus</v>
      </c>
      <c r="N263" s="12"/>
      <c r="AQ263"/>
      <c r="AR263"/>
      <c r="AS263"/>
    </row>
    <row r="264" spans="4:45" s="1" customFormat="1" x14ac:dyDescent="0.25">
      <c r="D264" s="17">
        <f t="shared" si="20"/>
        <v>7972</v>
      </c>
      <c r="E264" s="10">
        <f>ROUND((D264-$B$10)/365,1)</f>
        <v>21.8</v>
      </c>
      <c r="F264" s="4">
        <f t="shared" si="21"/>
        <v>0</v>
      </c>
      <c r="G264" s="16">
        <v>0</v>
      </c>
      <c r="H264" s="16">
        <v>0</v>
      </c>
      <c r="I264" s="16">
        <v>0</v>
      </c>
      <c r="J264" s="4">
        <f t="shared" si="22"/>
        <v>0</v>
      </c>
      <c r="K264" s="4">
        <f t="shared" si="23"/>
        <v>0</v>
      </c>
      <c r="L264" s="4">
        <f>K264*(1+($B$9/12))</f>
        <v>0</v>
      </c>
      <c r="M264" s="2" t="str">
        <f t="shared" si="24"/>
        <v>Minus</v>
      </c>
      <c r="N264" s="12"/>
      <c r="AQ264"/>
      <c r="AR264"/>
      <c r="AS264"/>
    </row>
    <row r="265" spans="4:45" s="1" customFormat="1" x14ac:dyDescent="0.25">
      <c r="D265" s="17">
        <f t="shared" si="20"/>
        <v>8003</v>
      </c>
      <c r="E265" s="10">
        <f>ROUND((D265-$B$10)/365,1)</f>
        <v>21.9</v>
      </c>
      <c r="F265" s="4">
        <f t="shared" si="21"/>
        <v>0</v>
      </c>
      <c r="G265" s="16">
        <v>0</v>
      </c>
      <c r="H265" s="16">
        <v>0</v>
      </c>
      <c r="I265" s="16">
        <v>0</v>
      </c>
      <c r="J265" s="4">
        <f t="shared" si="22"/>
        <v>0</v>
      </c>
      <c r="K265" s="4">
        <f t="shared" si="23"/>
        <v>0</v>
      </c>
      <c r="L265" s="4">
        <f>K265*(1+($B$9/12))</f>
        <v>0</v>
      </c>
      <c r="M265" s="2" t="str">
        <f t="shared" si="24"/>
        <v>Minus</v>
      </c>
      <c r="N265" s="12"/>
      <c r="AQ265"/>
      <c r="AR265"/>
      <c r="AS265"/>
    </row>
    <row r="266" spans="4:45" s="1" customFormat="1" x14ac:dyDescent="0.25">
      <c r="D266" s="17">
        <f t="shared" si="20"/>
        <v>8033</v>
      </c>
      <c r="E266" s="10">
        <f>ROUND((D266-$B$10)/365,1)</f>
        <v>22</v>
      </c>
      <c r="F266" s="4">
        <f t="shared" si="21"/>
        <v>0</v>
      </c>
      <c r="G266" s="16">
        <v>0</v>
      </c>
      <c r="H266" s="16">
        <v>0</v>
      </c>
      <c r="I266" s="16">
        <v>0</v>
      </c>
      <c r="J266" s="4">
        <f t="shared" si="22"/>
        <v>0</v>
      </c>
      <c r="K266" s="4">
        <f t="shared" si="23"/>
        <v>0</v>
      </c>
      <c r="L266" s="4">
        <f>K266*(1+($B$9/12))</f>
        <v>0</v>
      </c>
      <c r="M266" s="2" t="str">
        <f t="shared" si="24"/>
        <v>Minus</v>
      </c>
      <c r="N266" s="12"/>
      <c r="AQ266"/>
      <c r="AR266"/>
      <c r="AS266"/>
    </row>
    <row r="267" spans="4:45" s="1" customFormat="1" x14ac:dyDescent="0.25">
      <c r="D267" s="17">
        <f t="shared" si="20"/>
        <v>8064</v>
      </c>
      <c r="E267" s="10">
        <f>ROUND((D267-$B$10)/365,1)</f>
        <v>22.1</v>
      </c>
      <c r="F267" s="4">
        <f t="shared" si="21"/>
        <v>0</v>
      </c>
      <c r="G267" s="16">
        <v>0</v>
      </c>
      <c r="H267" s="16">
        <v>0</v>
      </c>
      <c r="I267" s="16">
        <v>0</v>
      </c>
      <c r="J267" s="4">
        <f t="shared" si="22"/>
        <v>0</v>
      </c>
      <c r="K267" s="4">
        <f t="shared" si="23"/>
        <v>0</v>
      </c>
      <c r="L267" s="4">
        <f>K267*(1+($B$9/12))</f>
        <v>0</v>
      </c>
      <c r="M267" s="2" t="str">
        <f t="shared" si="24"/>
        <v>Minus</v>
      </c>
      <c r="N267" s="12"/>
      <c r="AQ267"/>
      <c r="AR267"/>
      <c r="AS267"/>
    </row>
    <row r="268" spans="4:45" s="1" customFormat="1" x14ac:dyDescent="0.25">
      <c r="D268" s="17">
        <f t="shared" si="20"/>
        <v>8095</v>
      </c>
      <c r="E268" s="10">
        <f>ROUND((D268-$B$10)/365,1)</f>
        <v>22.2</v>
      </c>
      <c r="F268" s="4">
        <f t="shared" si="21"/>
        <v>0</v>
      </c>
      <c r="G268" s="16">
        <v>0</v>
      </c>
      <c r="H268" s="16">
        <v>0</v>
      </c>
      <c r="I268" s="16">
        <v>0</v>
      </c>
      <c r="J268" s="4">
        <f t="shared" si="22"/>
        <v>0</v>
      </c>
      <c r="K268" s="4">
        <f t="shared" si="23"/>
        <v>0</v>
      </c>
      <c r="L268" s="4">
        <f>K268*(1+($B$9/12))</f>
        <v>0</v>
      </c>
      <c r="M268" s="2" t="str">
        <f t="shared" si="24"/>
        <v>Minus</v>
      </c>
      <c r="N268" s="12"/>
      <c r="AQ268"/>
      <c r="AR268"/>
      <c r="AS268"/>
    </row>
    <row r="269" spans="4:45" s="1" customFormat="1" x14ac:dyDescent="0.25">
      <c r="D269" s="17">
        <f t="shared" si="20"/>
        <v>8123</v>
      </c>
      <c r="E269" s="10">
        <f>ROUND((D269-$B$10)/365,1)</f>
        <v>22.3</v>
      </c>
      <c r="F269" s="4">
        <f t="shared" si="21"/>
        <v>0</v>
      </c>
      <c r="G269" s="16">
        <v>0</v>
      </c>
      <c r="H269" s="16">
        <v>0</v>
      </c>
      <c r="I269" s="16">
        <v>0</v>
      </c>
      <c r="J269" s="4">
        <f t="shared" si="22"/>
        <v>0</v>
      </c>
      <c r="K269" s="4">
        <f t="shared" si="23"/>
        <v>0</v>
      </c>
      <c r="L269" s="4">
        <f>K269*(1+($B$9/12))</f>
        <v>0</v>
      </c>
      <c r="M269" s="2" t="str">
        <f t="shared" si="24"/>
        <v>Minus</v>
      </c>
      <c r="N269" s="12"/>
      <c r="AQ269"/>
      <c r="AR269"/>
      <c r="AS269"/>
    </row>
    <row r="270" spans="4:45" s="1" customFormat="1" x14ac:dyDescent="0.25">
      <c r="D270" s="17">
        <f t="shared" si="20"/>
        <v>8154</v>
      </c>
      <c r="E270" s="10">
        <f>ROUND((D270-$B$10)/365,1)</f>
        <v>22.3</v>
      </c>
      <c r="F270" s="4">
        <f t="shared" si="21"/>
        <v>0</v>
      </c>
      <c r="G270" s="16">
        <v>0</v>
      </c>
      <c r="H270" s="16">
        <v>0</v>
      </c>
      <c r="I270" s="16">
        <v>0</v>
      </c>
      <c r="J270" s="4">
        <f t="shared" si="22"/>
        <v>0</v>
      </c>
      <c r="K270" s="4">
        <f t="shared" si="23"/>
        <v>0</v>
      </c>
      <c r="L270" s="4">
        <f>K270*(1+($B$9/12))</f>
        <v>0</v>
      </c>
      <c r="M270" s="2" t="str">
        <f t="shared" si="24"/>
        <v>Minus</v>
      </c>
      <c r="N270" s="12"/>
      <c r="AQ270"/>
      <c r="AR270"/>
      <c r="AS270"/>
    </row>
    <row r="271" spans="4:45" s="1" customFormat="1" x14ac:dyDescent="0.25">
      <c r="D271" s="17">
        <f t="shared" si="20"/>
        <v>8184</v>
      </c>
      <c r="E271" s="10">
        <f>ROUND((D271-$B$10)/365,1)</f>
        <v>22.4</v>
      </c>
      <c r="F271" s="4">
        <f t="shared" si="21"/>
        <v>0</v>
      </c>
      <c r="G271" s="16">
        <v>0</v>
      </c>
      <c r="H271" s="16">
        <v>0</v>
      </c>
      <c r="I271" s="16">
        <v>0</v>
      </c>
      <c r="J271" s="4">
        <f t="shared" si="22"/>
        <v>0</v>
      </c>
      <c r="K271" s="4">
        <f t="shared" si="23"/>
        <v>0</v>
      </c>
      <c r="L271" s="4">
        <f>K271*(1+($B$9/12))</f>
        <v>0</v>
      </c>
      <c r="M271" s="2" t="str">
        <f t="shared" si="24"/>
        <v>Minus</v>
      </c>
      <c r="N271" s="12"/>
      <c r="AQ271"/>
      <c r="AR271"/>
      <c r="AS271"/>
    </row>
    <row r="272" spans="4:45" s="1" customFormat="1" x14ac:dyDescent="0.25">
      <c r="D272" s="17">
        <f t="shared" si="20"/>
        <v>8215</v>
      </c>
      <c r="E272" s="10">
        <f>ROUND((D272-$B$10)/365,1)</f>
        <v>22.5</v>
      </c>
      <c r="F272" s="4">
        <f t="shared" si="21"/>
        <v>0</v>
      </c>
      <c r="G272" s="16">
        <v>0</v>
      </c>
      <c r="H272" s="16">
        <v>0</v>
      </c>
      <c r="I272" s="16">
        <v>0</v>
      </c>
      <c r="J272" s="4">
        <f t="shared" si="22"/>
        <v>0</v>
      </c>
      <c r="K272" s="4">
        <f t="shared" si="23"/>
        <v>0</v>
      </c>
      <c r="L272" s="4">
        <f>K272*(1+($B$9/12))</f>
        <v>0</v>
      </c>
      <c r="M272" s="2" t="str">
        <f t="shared" si="24"/>
        <v>Minus</v>
      </c>
      <c r="N272" s="12"/>
      <c r="AQ272"/>
      <c r="AR272"/>
      <c r="AS272"/>
    </row>
    <row r="273" spans="4:45" s="1" customFormat="1" x14ac:dyDescent="0.25">
      <c r="D273" s="17">
        <f t="shared" si="20"/>
        <v>8245</v>
      </c>
      <c r="E273" s="10">
        <f>ROUND((D273-$B$10)/365,1)</f>
        <v>22.6</v>
      </c>
      <c r="F273" s="4">
        <f t="shared" si="21"/>
        <v>0</v>
      </c>
      <c r="G273" s="16">
        <v>0</v>
      </c>
      <c r="H273" s="16">
        <v>0</v>
      </c>
      <c r="I273" s="16">
        <v>0</v>
      </c>
      <c r="J273" s="4">
        <f t="shared" si="22"/>
        <v>0</v>
      </c>
      <c r="K273" s="4">
        <f t="shared" si="23"/>
        <v>0</v>
      </c>
      <c r="L273" s="4">
        <f>K273*(1+($B$9/12))</f>
        <v>0</v>
      </c>
      <c r="M273" s="2" t="str">
        <f t="shared" si="24"/>
        <v>Minus</v>
      </c>
      <c r="N273" s="12"/>
      <c r="AQ273"/>
      <c r="AR273"/>
      <c r="AS273"/>
    </row>
    <row r="274" spans="4:45" s="1" customFormat="1" x14ac:dyDescent="0.25">
      <c r="D274" s="17">
        <f t="shared" si="20"/>
        <v>8276</v>
      </c>
      <c r="E274" s="10">
        <f>ROUND((D274-$B$10)/365,1)</f>
        <v>22.7</v>
      </c>
      <c r="F274" s="4">
        <f t="shared" si="21"/>
        <v>0</v>
      </c>
      <c r="G274" s="16">
        <v>0</v>
      </c>
      <c r="H274" s="16">
        <v>0</v>
      </c>
      <c r="I274" s="16">
        <v>0</v>
      </c>
      <c r="J274" s="4">
        <f t="shared" si="22"/>
        <v>0</v>
      </c>
      <c r="K274" s="4">
        <f t="shared" si="23"/>
        <v>0</v>
      </c>
      <c r="L274" s="4">
        <f>K274*(1+($B$9/12))</f>
        <v>0</v>
      </c>
      <c r="M274" s="2" t="str">
        <f t="shared" si="24"/>
        <v>Minus</v>
      </c>
      <c r="N274" s="12"/>
      <c r="AQ274"/>
      <c r="AR274"/>
      <c r="AS274"/>
    </row>
    <row r="275" spans="4:45" s="1" customFormat="1" x14ac:dyDescent="0.25">
      <c r="D275" s="17">
        <f t="shared" si="20"/>
        <v>8307</v>
      </c>
      <c r="E275" s="10">
        <f>ROUND((D275-$B$10)/365,1)</f>
        <v>22.8</v>
      </c>
      <c r="F275" s="4">
        <f t="shared" si="21"/>
        <v>0</v>
      </c>
      <c r="G275" s="16">
        <v>0</v>
      </c>
      <c r="H275" s="16">
        <v>0</v>
      </c>
      <c r="I275" s="16">
        <v>0</v>
      </c>
      <c r="J275" s="4">
        <f t="shared" si="22"/>
        <v>0</v>
      </c>
      <c r="K275" s="4">
        <f t="shared" si="23"/>
        <v>0</v>
      </c>
      <c r="L275" s="4">
        <f>K275*(1+($B$9/12))</f>
        <v>0</v>
      </c>
      <c r="M275" s="2" t="str">
        <f t="shared" si="24"/>
        <v>Minus</v>
      </c>
      <c r="N275" s="12"/>
      <c r="AQ275"/>
      <c r="AR275"/>
      <c r="AS275"/>
    </row>
    <row r="276" spans="4:45" s="1" customFormat="1" x14ac:dyDescent="0.25">
      <c r="D276" s="17">
        <f t="shared" si="20"/>
        <v>8337</v>
      </c>
      <c r="E276" s="10">
        <f>ROUND((D276-$B$10)/365,1)</f>
        <v>22.8</v>
      </c>
      <c r="F276" s="4">
        <f t="shared" si="21"/>
        <v>0</v>
      </c>
      <c r="G276" s="16">
        <v>0</v>
      </c>
      <c r="H276" s="16">
        <v>0</v>
      </c>
      <c r="I276" s="16">
        <v>0</v>
      </c>
      <c r="J276" s="4">
        <f t="shared" si="22"/>
        <v>0</v>
      </c>
      <c r="K276" s="4">
        <f t="shared" si="23"/>
        <v>0</v>
      </c>
      <c r="L276" s="4">
        <f>K276*(1+($B$9/12))</f>
        <v>0</v>
      </c>
      <c r="M276" s="2" t="str">
        <f t="shared" si="24"/>
        <v>Minus</v>
      </c>
      <c r="N276" s="12"/>
      <c r="AQ276"/>
      <c r="AR276"/>
      <c r="AS276"/>
    </row>
    <row r="277" spans="4:45" s="1" customFormat="1" x14ac:dyDescent="0.25">
      <c r="D277" s="17">
        <f t="shared" si="20"/>
        <v>8368</v>
      </c>
      <c r="E277" s="10">
        <f>ROUND((D277-$B$10)/365,1)</f>
        <v>22.9</v>
      </c>
      <c r="F277" s="4">
        <f t="shared" si="21"/>
        <v>0</v>
      </c>
      <c r="G277" s="16">
        <v>0</v>
      </c>
      <c r="H277" s="16">
        <v>0</v>
      </c>
      <c r="I277" s="16">
        <v>0</v>
      </c>
      <c r="J277" s="4">
        <f t="shared" si="22"/>
        <v>0</v>
      </c>
      <c r="K277" s="4">
        <f t="shared" si="23"/>
        <v>0</v>
      </c>
      <c r="L277" s="4">
        <f>K277*(1+($B$9/12))</f>
        <v>0</v>
      </c>
      <c r="M277" s="2" t="str">
        <f t="shared" si="24"/>
        <v>Minus</v>
      </c>
      <c r="N277" s="12"/>
      <c r="AQ277"/>
      <c r="AR277"/>
      <c r="AS277"/>
    </row>
    <row r="278" spans="4:45" s="1" customFormat="1" x14ac:dyDescent="0.25">
      <c r="D278" s="17">
        <f t="shared" si="20"/>
        <v>8398</v>
      </c>
      <c r="E278" s="10">
        <f>ROUND((D278-$B$10)/365,1)</f>
        <v>23</v>
      </c>
      <c r="F278" s="4">
        <f t="shared" si="21"/>
        <v>0</v>
      </c>
      <c r="G278" s="16">
        <v>0</v>
      </c>
      <c r="H278" s="16">
        <v>0</v>
      </c>
      <c r="I278" s="16">
        <v>0</v>
      </c>
      <c r="J278" s="4">
        <f t="shared" si="22"/>
        <v>0</v>
      </c>
      <c r="K278" s="4">
        <f t="shared" si="23"/>
        <v>0</v>
      </c>
      <c r="L278" s="4">
        <f>K278*(1+($B$9/12))</f>
        <v>0</v>
      </c>
      <c r="M278" s="2" t="str">
        <f t="shared" si="24"/>
        <v>Minus</v>
      </c>
      <c r="N278" s="12"/>
      <c r="AQ278"/>
      <c r="AR278"/>
      <c r="AS278"/>
    </row>
    <row r="279" spans="4:45" s="1" customFormat="1" x14ac:dyDescent="0.25">
      <c r="D279" s="17">
        <f t="shared" si="20"/>
        <v>8429</v>
      </c>
      <c r="E279" s="10">
        <f>ROUND((D279-$B$10)/365,1)</f>
        <v>23.1</v>
      </c>
      <c r="F279" s="4">
        <f t="shared" si="21"/>
        <v>0</v>
      </c>
      <c r="G279" s="16">
        <v>0</v>
      </c>
      <c r="H279" s="16">
        <v>0</v>
      </c>
      <c r="I279" s="16">
        <v>0</v>
      </c>
      <c r="J279" s="4">
        <f t="shared" si="22"/>
        <v>0</v>
      </c>
      <c r="K279" s="4">
        <f t="shared" si="23"/>
        <v>0</v>
      </c>
      <c r="L279" s="4">
        <f>K279*(1+($B$9/12))</f>
        <v>0</v>
      </c>
      <c r="M279" s="2" t="str">
        <f t="shared" si="24"/>
        <v>Minus</v>
      </c>
      <c r="N279" s="12"/>
      <c r="AQ279"/>
      <c r="AR279"/>
      <c r="AS279"/>
    </row>
    <row r="280" spans="4:45" s="1" customFormat="1" x14ac:dyDescent="0.25">
      <c r="D280" s="17">
        <f t="shared" si="20"/>
        <v>8460</v>
      </c>
      <c r="E280" s="10">
        <f>ROUND((D280-$B$10)/365,1)</f>
        <v>23.2</v>
      </c>
      <c r="F280" s="4">
        <f t="shared" si="21"/>
        <v>0</v>
      </c>
      <c r="G280" s="16">
        <v>0</v>
      </c>
      <c r="H280" s="16">
        <v>0</v>
      </c>
      <c r="I280" s="16">
        <v>0</v>
      </c>
      <c r="J280" s="4">
        <f t="shared" si="22"/>
        <v>0</v>
      </c>
      <c r="K280" s="4">
        <f t="shared" si="23"/>
        <v>0</v>
      </c>
      <c r="L280" s="4">
        <f>K280*(1+($B$9/12))</f>
        <v>0</v>
      </c>
      <c r="M280" s="2" t="str">
        <f t="shared" si="24"/>
        <v>Minus</v>
      </c>
      <c r="N280" s="12"/>
      <c r="AQ280"/>
      <c r="AR280"/>
      <c r="AS280"/>
    </row>
    <row r="281" spans="4:45" s="1" customFormat="1" x14ac:dyDescent="0.25">
      <c r="D281" s="17">
        <f t="shared" si="20"/>
        <v>8488</v>
      </c>
      <c r="E281" s="10">
        <f>ROUND((D281-$B$10)/365,1)</f>
        <v>23.3</v>
      </c>
      <c r="F281" s="4">
        <f t="shared" si="21"/>
        <v>0</v>
      </c>
      <c r="G281" s="16">
        <v>0</v>
      </c>
      <c r="H281" s="16">
        <v>0</v>
      </c>
      <c r="I281" s="16">
        <v>0</v>
      </c>
      <c r="J281" s="4">
        <f t="shared" si="22"/>
        <v>0</v>
      </c>
      <c r="K281" s="4">
        <f t="shared" si="23"/>
        <v>0</v>
      </c>
      <c r="L281" s="4">
        <f>K281*(1+($B$9/12))</f>
        <v>0</v>
      </c>
      <c r="M281" s="2" t="str">
        <f t="shared" si="24"/>
        <v>Minus</v>
      </c>
      <c r="N281" s="12"/>
      <c r="AQ281"/>
      <c r="AR281"/>
      <c r="AS281"/>
    </row>
    <row r="282" spans="4:45" s="1" customFormat="1" x14ac:dyDescent="0.25">
      <c r="D282" s="17">
        <f t="shared" si="20"/>
        <v>8519</v>
      </c>
      <c r="E282" s="10">
        <f>ROUND((D282-$B$10)/365,1)</f>
        <v>23.3</v>
      </c>
      <c r="F282" s="4">
        <f t="shared" si="21"/>
        <v>0</v>
      </c>
      <c r="G282" s="16">
        <v>0</v>
      </c>
      <c r="H282" s="16">
        <v>0</v>
      </c>
      <c r="I282" s="16">
        <v>0</v>
      </c>
      <c r="J282" s="4">
        <f t="shared" si="22"/>
        <v>0</v>
      </c>
      <c r="K282" s="4">
        <f t="shared" si="23"/>
        <v>0</v>
      </c>
      <c r="L282" s="4">
        <f>K282*(1+($B$9/12))</f>
        <v>0</v>
      </c>
      <c r="M282" s="2" t="str">
        <f t="shared" si="24"/>
        <v>Minus</v>
      </c>
      <c r="N282" s="12"/>
      <c r="AQ282"/>
      <c r="AR282"/>
      <c r="AS282"/>
    </row>
    <row r="283" spans="4:45" s="1" customFormat="1" x14ac:dyDescent="0.25">
      <c r="D283" s="17">
        <f t="shared" si="20"/>
        <v>8549</v>
      </c>
      <c r="E283" s="10">
        <f>ROUND((D283-$B$10)/365,1)</f>
        <v>23.4</v>
      </c>
      <c r="F283" s="4">
        <f t="shared" si="21"/>
        <v>0</v>
      </c>
      <c r="G283" s="16">
        <v>0</v>
      </c>
      <c r="H283" s="16">
        <v>0</v>
      </c>
      <c r="I283" s="16">
        <v>0</v>
      </c>
      <c r="J283" s="4">
        <f t="shared" si="22"/>
        <v>0</v>
      </c>
      <c r="K283" s="4">
        <f t="shared" si="23"/>
        <v>0</v>
      </c>
      <c r="L283" s="4">
        <f>K283*(1+($B$9/12))</f>
        <v>0</v>
      </c>
      <c r="M283" s="2" t="str">
        <f t="shared" si="24"/>
        <v>Minus</v>
      </c>
      <c r="N283" s="12"/>
      <c r="AQ283"/>
      <c r="AR283"/>
      <c r="AS283"/>
    </row>
    <row r="284" spans="4:45" s="1" customFormat="1" x14ac:dyDescent="0.25">
      <c r="D284" s="17">
        <f t="shared" si="20"/>
        <v>8580</v>
      </c>
      <c r="E284" s="10">
        <f>ROUND((D284-$B$10)/365,1)</f>
        <v>23.5</v>
      </c>
      <c r="F284" s="4">
        <f t="shared" si="21"/>
        <v>0</v>
      </c>
      <c r="G284" s="16">
        <v>0</v>
      </c>
      <c r="H284" s="16">
        <v>0</v>
      </c>
      <c r="I284" s="16">
        <v>0</v>
      </c>
      <c r="J284" s="4">
        <f t="shared" si="22"/>
        <v>0</v>
      </c>
      <c r="K284" s="4">
        <f t="shared" si="23"/>
        <v>0</v>
      </c>
      <c r="L284" s="4">
        <f>K284*(1+($B$9/12))</f>
        <v>0</v>
      </c>
      <c r="M284" s="2" t="str">
        <f t="shared" si="24"/>
        <v>Minus</v>
      </c>
      <c r="N284" s="12"/>
      <c r="AQ284"/>
      <c r="AR284"/>
      <c r="AS284"/>
    </row>
    <row r="285" spans="4:45" s="1" customFormat="1" x14ac:dyDescent="0.25">
      <c r="D285" s="17">
        <f t="shared" si="20"/>
        <v>8610</v>
      </c>
      <c r="E285" s="10">
        <f>ROUND((D285-$B$10)/365,1)</f>
        <v>23.6</v>
      </c>
      <c r="F285" s="4">
        <f t="shared" si="21"/>
        <v>0</v>
      </c>
      <c r="G285" s="16">
        <v>0</v>
      </c>
      <c r="H285" s="16">
        <v>0</v>
      </c>
      <c r="I285" s="16">
        <v>0</v>
      </c>
      <c r="J285" s="4">
        <f t="shared" si="22"/>
        <v>0</v>
      </c>
      <c r="K285" s="4">
        <f t="shared" si="23"/>
        <v>0</v>
      </c>
      <c r="L285" s="4">
        <f>K285*(1+($B$9/12))</f>
        <v>0</v>
      </c>
      <c r="M285" s="2" t="str">
        <f t="shared" si="24"/>
        <v>Minus</v>
      </c>
      <c r="N285" s="12"/>
      <c r="AQ285"/>
      <c r="AR285"/>
      <c r="AS285"/>
    </row>
    <row r="286" spans="4:45" s="1" customFormat="1" x14ac:dyDescent="0.25">
      <c r="D286" s="17">
        <f t="shared" si="20"/>
        <v>8641</v>
      </c>
      <c r="E286" s="10">
        <f>ROUND((D286-$B$10)/365,1)</f>
        <v>23.7</v>
      </c>
      <c r="F286" s="4">
        <f t="shared" si="21"/>
        <v>0</v>
      </c>
      <c r="G286" s="16">
        <v>0</v>
      </c>
      <c r="H286" s="16">
        <v>0</v>
      </c>
      <c r="I286" s="16">
        <v>0</v>
      </c>
      <c r="J286" s="4">
        <f t="shared" si="22"/>
        <v>0</v>
      </c>
      <c r="K286" s="4">
        <f t="shared" si="23"/>
        <v>0</v>
      </c>
      <c r="L286" s="4">
        <f>K286*(1+($B$9/12))</f>
        <v>0</v>
      </c>
      <c r="M286" s="2" t="str">
        <f t="shared" si="24"/>
        <v>Minus</v>
      </c>
      <c r="N286" s="12"/>
      <c r="AQ286"/>
      <c r="AR286"/>
      <c r="AS286"/>
    </row>
    <row r="287" spans="4:45" s="1" customFormat="1" x14ac:dyDescent="0.25">
      <c r="D287" s="17">
        <f t="shared" si="20"/>
        <v>8672</v>
      </c>
      <c r="E287" s="10">
        <f>ROUND((D287-$B$10)/365,1)</f>
        <v>23.8</v>
      </c>
      <c r="F287" s="4">
        <f t="shared" si="21"/>
        <v>0</v>
      </c>
      <c r="G287" s="16">
        <v>0</v>
      </c>
      <c r="H287" s="16">
        <v>0</v>
      </c>
      <c r="I287" s="16">
        <v>0</v>
      </c>
      <c r="J287" s="4">
        <f t="shared" si="22"/>
        <v>0</v>
      </c>
      <c r="K287" s="4">
        <f t="shared" si="23"/>
        <v>0</v>
      </c>
      <c r="L287" s="4">
        <f>K287*(1+($B$9/12))</f>
        <v>0</v>
      </c>
      <c r="M287" s="2" t="str">
        <f t="shared" si="24"/>
        <v>Minus</v>
      </c>
      <c r="N287" s="12"/>
      <c r="AQ287"/>
      <c r="AR287"/>
      <c r="AS287"/>
    </row>
    <row r="288" spans="4:45" s="1" customFormat="1" x14ac:dyDescent="0.25">
      <c r="D288" s="17">
        <f t="shared" si="20"/>
        <v>8702</v>
      </c>
      <c r="E288" s="10">
        <f>ROUND((D288-$B$10)/365,1)</f>
        <v>23.8</v>
      </c>
      <c r="F288" s="4">
        <f t="shared" si="21"/>
        <v>0</v>
      </c>
      <c r="G288" s="16">
        <v>0</v>
      </c>
      <c r="H288" s="16">
        <v>0</v>
      </c>
      <c r="I288" s="16">
        <v>0</v>
      </c>
      <c r="J288" s="4">
        <f t="shared" si="22"/>
        <v>0</v>
      </c>
      <c r="K288" s="4">
        <f t="shared" si="23"/>
        <v>0</v>
      </c>
      <c r="L288" s="4">
        <f>K288*(1+($B$9/12))</f>
        <v>0</v>
      </c>
      <c r="M288" s="2" t="str">
        <f t="shared" si="24"/>
        <v>Minus</v>
      </c>
      <c r="N288" s="12"/>
      <c r="AQ288"/>
      <c r="AR288"/>
      <c r="AS288"/>
    </row>
    <row r="289" spans="4:45" s="1" customFormat="1" x14ac:dyDescent="0.25">
      <c r="D289" s="17">
        <f t="shared" si="20"/>
        <v>8733</v>
      </c>
      <c r="E289" s="10">
        <f>ROUND((D289-$B$10)/365,1)</f>
        <v>23.9</v>
      </c>
      <c r="F289" s="4">
        <f t="shared" si="21"/>
        <v>0</v>
      </c>
      <c r="G289" s="16">
        <v>0</v>
      </c>
      <c r="H289" s="16">
        <v>0</v>
      </c>
      <c r="I289" s="16">
        <v>0</v>
      </c>
      <c r="J289" s="4">
        <f t="shared" si="22"/>
        <v>0</v>
      </c>
      <c r="K289" s="4">
        <f t="shared" si="23"/>
        <v>0</v>
      </c>
      <c r="L289" s="4">
        <f>K289*(1+($B$9/12))</f>
        <v>0</v>
      </c>
      <c r="M289" s="2" t="str">
        <f t="shared" si="24"/>
        <v>Minus</v>
      </c>
      <c r="N289" s="12"/>
      <c r="AQ289"/>
      <c r="AR289"/>
      <c r="AS289"/>
    </row>
    <row r="290" spans="4:45" s="1" customFormat="1" x14ac:dyDescent="0.25">
      <c r="D290" s="17">
        <f t="shared" si="20"/>
        <v>8763</v>
      </c>
      <c r="E290" s="10">
        <f>ROUND((D290-$B$10)/365,1)</f>
        <v>24</v>
      </c>
      <c r="F290" s="4">
        <f t="shared" si="21"/>
        <v>0</v>
      </c>
      <c r="G290" s="16">
        <v>0</v>
      </c>
      <c r="H290" s="16">
        <v>0</v>
      </c>
      <c r="I290" s="16">
        <v>0</v>
      </c>
      <c r="J290" s="4">
        <f t="shared" si="22"/>
        <v>0</v>
      </c>
      <c r="K290" s="4">
        <f t="shared" si="23"/>
        <v>0</v>
      </c>
      <c r="L290" s="4">
        <f>K290*(1+($B$9/12))</f>
        <v>0</v>
      </c>
      <c r="M290" s="2" t="str">
        <f t="shared" si="24"/>
        <v>Minus</v>
      </c>
      <c r="N290" s="12"/>
      <c r="AQ290"/>
      <c r="AR290"/>
      <c r="AS290"/>
    </row>
    <row r="291" spans="4:45" s="1" customFormat="1" x14ac:dyDescent="0.25">
      <c r="D291" s="17">
        <f t="shared" si="20"/>
        <v>8794</v>
      </c>
      <c r="E291" s="10">
        <f>ROUND((D291-$B$10)/365,1)</f>
        <v>24.1</v>
      </c>
      <c r="F291" s="4">
        <f t="shared" si="21"/>
        <v>0</v>
      </c>
      <c r="G291" s="16">
        <v>0</v>
      </c>
      <c r="H291" s="16">
        <v>0</v>
      </c>
      <c r="I291" s="16">
        <v>0</v>
      </c>
      <c r="J291" s="4">
        <f t="shared" si="22"/>
        <v>0</v>
      </c>
      <c r="K291" s="4">
        <f t="shared" si="23"/>
        <v>0</v>
      </c>
      <c r="L291" s="4">
        <f>K291*(1+($B$9/12))</f>
        <v>0</v>
      </c>
      <c r="M291" s="2" t="str">
        <f t="shared" si="24"/>
        <v>Minus</v>
      </c>
      <c r="N291" s="12"/>
      <c r="AQ291"/>
      <c r="AR291"/>
      <c r="AS291"/>
    </row>
    <row r="292" spans="4:45" s="1" customFormat="1" x14ac:dyDescent="0.25">
      <c r="D292" s="17">
        <f t="shared" si="20"/>
        <v>8825</v>
      </c>
      <c r="E292" s="10">
        <f>ROUND((D292-$B$10)/365,1)</f>
        <v>24.2</v>
      </c>
      <c r="F292" s="4">
        <f t="shared" si="21"/>
        <v>0</v>
      </c>
      <c r="G292" s="16">
        <v>0</v>
      </c>
      <c r="H292" s="16">
        <v>0</v>
      </c>
      <c r="I292" s="16">
        <v>0</v>
      </c>
      <c r="J292" s="4">
        <f t="shared" si="22"/>
        <v>0</v>
      </c>
      <c r="K292" s="4">
        <f t="shared" si="23"/>
        <v>0</v>
      </c>
      <c r="L292" s="4">
        <f>K292*(1+($B$9/12))</f>
        <v>0</v>
      </c>
      <c r="M292" s="2" t="str">
        <f t="shared" si="24"/>
        <v>Minus</v>
      </c>
      <c r="N292" s="12"/>
      <c r="AQ292"/>
      <c r="AR292"/>
      <c r="AS292"/>
    </row>
    <row r="293" spans="4:45" x14ac:dyDescent="0.25">
      <c r="D293" s="17">
        <f t="shared" si="20"/>
        <v>8854</v>
      </c>
      <c r="E293" s="10">
        <f>ROUND((D293-$B$10)/365,1)</f>
        <v>24.3</v>
      </c>
      <c r="F293" s="4">
        <f t="shared" ref="F293:F356" si="25">L292</f>
        <v>0</v>
      </c>
      <c r="G293" s="16">
        <v>0</v>
      </c>
      <c r="H293" s="16">
        <v>0</v>
      </c>
      <c r="I293" s="16">
        <v>0</v>
      </c>
      <c r="J293" s="4">
        <f t="shared" si="22"/>
        <v>0</v>
      </c>
      <c r="K293" s="4">
        <f t="shared" ref="K293:K356" si="26">F293-J293</f>
        <v>0</v>
      </c>
      <c r="L293" s="4">
        <f>K293*(1+($B$9/12))</f>
        <v>0</v>
      </c>
      <c r="M293" s="2" t="str">
        <f t="shared" si="24"/>
        <v>Minus</v>
      </c>
      <c r="N293" s="12"/>
    </row>
    <row r="294" spans="4:45" x14ac:dyDescent="0.25">
      <c r="D294" s="17">
        <f t="shared" si="20"/>
        <v>8885</v>
      </c>
      <c r="E294" s="10">
        <f>ROUND((D294-$B$10)/365,1)</f>
        <v>24.3</v>
      </c>
      <c r="F294" s="4">
        <f t="shared" si="25"/>
        <v>0</v>
      </c>
      <c r="G294" s="16">
        <v>0</v>
      </c>
      <c r="H294" s="16">
        <v>0</v>
      </c>
      <c r="I294" s="16">
        <v>0</v>
      </c>
      <c r="J294" s="4">
        <f t="shared" si="22"/>
        <v>0</v>
      </c>
      <c r="K294" s="4">
        <f t="shared" si="26"/>
        <v>0</v>
      </c>
      <c r="L294" s="4">
        <f>K294*(1+($B$9/12))</f>
        <v>0</v>
      </c>
      <c r="M294" s="2" t="str">
        <f t="shared" si="24"/>
        <v>Minus</v>
      </c>
      <c r="N294" s="12"/>
    </row>
    <row r="295" spans="4:45" x14ac:dyDescent="0.25">
      <c r="D295" s="17">
        <f t="shared" si="20"/>
        <v>8915</v>
      </c>
      <c r="E295" s="10">
        <f>ROUND((D295-$B$10)/365,1)</f>
        <v>24.4</v>
      </c>
      <c r="F295" s="4">
        <f t="shared" si="25"/>
        <v>0</v>
      </c>
      <c r="G295" s="16">
        <v>0</v>
      </c>
      <c r="H295" s="16">
        <v>0</v>
      </c>
      <c r="I295" s="16">
        <v>0</v>
      </c>
      <c r="J295" s="4">
        <f t="shared" si="22"/>
        <v>0</v>
      </c>
      <c r="K295" s="4">
        <f t="shared" si="26"/>
        <v>0</v>
      </c>
      <c r="L295" s="4">
        <f>K295*(1+($B$9/12))</f>
        <v>0</v>
      </c>
      <c r="M295" s="2" t="str">
        <f t="shared" si="24"/>
        <v>Minus</v>
      </c>
      <c r="N295" s="12"/>
    </row>
    <row r="296" spans="4:45" x14ac:dyDescent="0.25">
      <c r="D296" s="17">
        <f t="shared" si="20"/>
        <v>8946</v>
      </c>
      <c r="E296" s="10">
        <f>ROUND((D296-$B$10)/365,1)</f>
        <v>24.5</v>
      </c>
      <c r="F296" s="4">
        <f t="shared" si="25"/>
        <v>0</v>
      </c>
      <c r="G296" s="16">
        <v>0</v>
      </c>
      <c r="H296" s="16">
        <v>0</v>
      </c>
      <c r="I296" s="16">
        <v>0</v>
      </c>
      <c r="J296" s="4">
        <f t="shared" si="22"/>
        <v>0</v>
      </c>
      <c r="K296" s="4">
        <f t="shared" si="26"/>
        <v>0</v>
      </c>
      <c r="L296" s="4">
        <f>K296*(1+($B$9/12))</f>
        <v>0</v>
      </c>
      <c r="M296" s="2" t="str">
        <f t="shared" si="24"/>
        <v>Minus</v>
      </c>
      <c r="N296" s="12"/>
    </row>
    <row r="297" spans="4:45" x14ac:dyDescent="0.25">
      <c r="D297" s="17">
        <f t="shared" si="20"/>
        <v>8976</v>
      </c>
      <c r="E297" s="10">
        <f>ROUND((D297-$B$10)/365,1)</f>
        <v>24.6</v>
      </c>
      <c r="F297" s="4">
        <f t="shared" si="25"/>
        <v>0</v>
      </c>
      <c r="G297" s="16">
        <v>0</v>
      </c>
      <c r="H297" s="16">
        <v>0</v>
      </c>
      <c r="I297" s="16">
        <v>0</v>
      </c>
      <c r="J297" s="4">
        <f t="shared" si="22"/>
        <v>0</v>
      </c>
      <c r="K297" s="4">
        <f t="shared" si="26"/>
        <v>0</v>
      </c>
      <c r="L297" s="4">
        <f>K297*(1+($B$9/12))</f>
        <v>0</v>
      </c>
      <c r="M297" s="2" t="str">
        <f t="shared" si="24"/>
        <v>Minus</v>
      </c>
      <c r="N297" s="12"/>
    </row>
    <row r="298" spans="4:45" x14ac:dyDescent="0.25">
      <c r="D298" s="17">
        <f t="shared" si="20"/>
        <v>9007</v>
      </c>
      <c r="E298" s="10">
        <f>ROUND((D298-$B$10)/365,1)</f>
        <v>24.7</v>
      </c>
      <c r="F298" s="4">
        <f t="shared" si="25"/>
        <v>0</v>
      </c>
      <c r="G298" s="16">
        <v>0</v>
      </c>
      <c r="H298" s="16">
        <v>0</v>
      </c>
      <c r="I298" s="16">
        <v>0</v>
      </c>
      <c r="J298" s="4">
        <f t="shared" si="22"/>
        <v>0</v>
      </c>
      <c r="K298" s="4">
        <f t="shared" si="26"/>
        <v>0</v>
      </c>
      <c r="L298" s="4">
        <f>K298*(1+($B$9/12))</f>
        <v>0</v>
      </c>
      <c r="M298" s="2" t="str">
        <f t="shared" si="24"/>
        <v>Minus</v>
      </c>
      <c r="N298" s="12"/>
    </row>
    <row r="299" spans="4:45" x14ac:dyDescent="0.25">
      <c r="D299" s="17">
        <f t="shared" si="20"/>
        <v>9038</v>
      </c>
      <c r="E299" s="10">
        <f>ROUND((D299-$B$10)/365,1)</f>
        <v>24.8</v>
      </c>
      <c r="F299" s="4">
        <f t="shared" si="25"/>
        <v>0</v>
      </c>
      <c r="G299" s="16">
        <v>0</v>
      </c>
      <c r="H299" s="16">
        <v>0</v>
      </c>
      <c r="I299" s="16">
        <v>0</v>
      </c>
      <c r="J299" s="4">
        <f t="shared" si="22"/>
        <v>0</v>
      </c>
      <c r="K299" s="4">
        <f t="shared" si="26"/>
        <v>0</v>
      </c>
      <c r="L299" s="4">
        <f>K299*(1+($B$9/12))</f>
        <v>0</v>
      </c>
      <c r="M299" s="2" t="str">
        <f t="shared" si="24"/>
        <v>Minus</v>
      </c>
      <c r="N299" s="12"/>
    </row>
    <row r="300" spans="4:45" x14ac:dyDescent="0.25">
      <c r="D300" s="17">
        <f t="shared" si="20"/>
        <v>9068</v>
      </c>
      <c r="E300" s="10">
        <f>ROUND((D300-$B$10)/365,1)</f>
        <v>24.8</v>
      </c>
      <c r="F300" s="4">
        <f t="shared" si="25"/>
        <v>0</v>
      </c>
      <c r="G300" s="16">
        <v>0</v>
      </c>
      <c r="H300" s="16">
        <v>0</v>
      </c>
      <c r="I300" s="16">
        <v>0</v>
      </c>
      <c r="J300" s="4">
        <f t="shared" si="22"/>
        <v>0</v>
      </c>
      <c r="K300" s="4">
        <f t="shared" si="26"/>
        <v>0</v>
      </c>
      <c r="L300" s="4">
        <f>K300*(1+($B$9/12))</f>
        <v>0</v>
      </c>
      <c r="M300" s="2" t="str">
        <f t="shared" si="24"/>
        <v>Minus</v>
      </c>
      <c r="N300" s="12"/>
    </row>
    <row r="301" spans="4:45" x14ac:dyDescent="0.25">
      <c r="D301" s="17">
        <f t="shared" si="20"/>
        <v>9099</v>
      </c>
      <c r="E301" s="10">
        <f>ROUND((D301-$B$10)/365,1)</f>
        <v>24.9</v>
      </c>
      <c r="F301" s="4">
        <f t="shared" si="25"/>
        <v>0</v>
      </c>
      <c r="G301" s="16">
        <v>0</v>
      </c>
      <c r="H301" s="16">
        <v>0</v>
      </c>
      <c r="I301" s="16">
        <v>0</v>
      </c>
      <c r="J301" s="4">
        <f t="shared" si="22"/>
        <v>0</v>
      </c>
      <c r="K301" s="4">
        <f t="shared" si="26"/>
        <v>0</v>
      </c>
      <c r="L301" s="4">
        <f>K301*(1+($B$9/12))</f>
        <v>0</v>
      </c>
      <c r="M301" s="2" t="str">
        <f t="shared" si="24"/>
        <v>Minus</v>
      </c>
      <c r="N301" s="12"/>
    </row>
    <row r="302" spans="4:45" x14ac:dyDescent="0.25">
      <c r="D302" s="17">
        <f t="shared" si="20"/>
        <v>9129</v>
      </c>
      <c r="E302" s="10">
        <f>ROUND((D302-$B$10)/365,1)</f>
        <v>25</v>
      </c>
      <c r="F302" s="4">
        <f t="shared" si="25"/>
        <v>0</v>
      </c>
      <c r="G302" s="16">
        <v>0</v>
      </c>
      <c r="H302" s="16">
        <v>0</v>
      </c>
      <c r="I302" s="16">
        <v>0</v>
      </c>
      <c r="J302" s="4">
        <f t="shared" si="22"/>
        <v>0</v>
      </c>
      <c r="K302" s="4">
        <f t="shared" si="26"/>
        <v>0</v>
      </c>
      <c r="L302" s="4">
        <f>K302*(1+($B$9/12))</f>
        <v>0</v>
      </c>
      <c r="M302" s="2" t="str">
        <f t="shared" si="24"/>
        <v>Minus</v>
      </c>
      <c r="N302" s="12"/>
    </row>
    <row r="303" spans="4:45" x14ac:dyDescent="0.25">
      <c r="D303" s="17">
        <f t="shared" si="20"/>
        <v>9160</v>
      </c>
      <c r="E303" s="10">
        <f>ROUND((D303-$B$10)/365,1)</f>
        <v>25.1</v>
      </c>
      <c r="F303" s="4">
        <f t="shared" si="25"/>
        <v>0</v>
      </c>
      <c r="G303" s="16">
        <v>0</v>
      </c>
      <c r="H303" s="16">
        <v>0</v>
      </c>
      <c r="I303" s="16">
        <v>0</v>
      </c>
      <c r="J303" s="4">
        <f t="shared" si="22"/>
        <v>0</v>
      </c>
      <c r="K303" s="4">
        <f t="shared" si="26"/>
        <v>0</v>
      </c>
      <c r="L303" s="4">
        <f>K303*(1+($B$9/12))</f>
        <v>0</v>
      </c>
      <c r="M303" s="2" t="str">
        <f t="shared" si="24"/>
        <v>Minus</v>
      </c>
      <c r="N303" s="12"/>
    </row>
    <row r="304" spans="4:45" x14ac:dyDescent="0.25">
      <c r="D304" s="17">
        <f t="shared" si="20"/>
        <v>9191</v>
      </c>
      <c r="E304" s="10">
        <f>ROUND((D304-$B$10)/365,1)</f>
        <v>25.2</v>
      </c>
      <c r="F304" s="4">
        <f t="shared" si="25"/>
        <v>0</v>
      </c>
      <c r="G304" s="16">
        <v>0</v>
      </c>
      <c r="H304" s="16">
        <v>0</v>
      </c>
      <c r="I304" s="16">
        <v>0</v>
      </c>
      <c r="J304" s="4">
        <f t="shared" si="22"/>
        <v>0</v>
      </c>
      <c r="K304" s="4">
        <f t="shared" si="26"/>
        <v>0</v>
      </c>
      <c r="L304" s="4">
        <f>K304*(1+($B$9/12))</f>
        <v>0</v>
      </c>
      <c r="M304" s="2" t="str">
        <f t="shared" si="24"/>
        <v>Minus</v>
      </c>
      <c r="N304" s="12"/>
    </row>
    <row r="305" spans="4:14" x14ac:dyDescent="0.25">
      <c r="D305" s="17">
        <f t="shared" si="20"/>
        <v>9219</v>
      </c>
      <c r="E305" s="10">
        <f>ROUND((D305-$B$10)/365,1)</f>
        <v>25.3</v>
      </c>
      <c r="F305" s="4">
        <f t="shared" si="25"/>
        <v>0</v>
      </c>
      <c r="G305" s="16">
        <v>0</v>
      </c>
      <c r="H305" s="16">
        <v>0</v>
      </c>
      <c r="I305" s="16">
        <v>0</v>
      </c>
      <c r="J305" s="4">
        <f t="shared" si="22"/>
        <v>0</v>
      </c>
      <c r="K305" s="4">
        <f t="shared" si="26"/>
        <v>0</v>
      </c>
      <c r="L305" s="4">
        <f>K305*(1+($B$9/12))</f>
        <v>0</v>
      </c>
      <c r="M305" s="2" t="str">
        <f t="shared" si="24"/>
        <v>Minus</v>
      </c>
      <c r="N305" s="12"/>
    </row>
    <row r="306" spans="4:14" x14ac:dyDescent="0.25">
      <c r="D306" s="17">
        <f t="shared" si="20"/>
        <v>9250</v>
      </c>
      <c r="E306" s="10">
        <f>ROUND((D306-$B$10)/365,1)</f>
        <v>25.3</v>
      </c>
      <c r="F306" s="4">
        <f t="shared" si="25"/>
        <v>0</v>
      </c>
      <c r="G306" s="16">
        <v>0</v>
      </c>
      <c r="H306" s="16">
        <v>0</v>
      </c>
      <c r="I306" s="16">
        <v>0</v>
      </c>
      <c r="J306" s="4">
        <f t="shared" si="22"/>
        <v>0</v>
      </c>
      <c r="K306" s="4">
        <f t="shared" si="26"/>
        <v>0</v>
      </c>
      <c r="L306" s="4">
        <f>K306*(1+($B$9/12))</f>
        <v>0</v>
      </c>
      <c r="M306" s="2" t="str">
        <f t="shared" si="24"/>
        <v>Minus</v>
      </c>
      <c r="N306" s="12"/>
    </row>
    <row r="307" spans="4:14" x14ac:dyDescent="0.25">
      <c r="D307" s="17">
        <f t="shared" si="20"/>
        <v>9280</v>
      </c>
      <c r="E307" s="10">
        <f>ROUND((D307-$B$10)/365,1)</f>
        <v>25.4</v>
      </c>
      <c r="F307" s="4">
        <f t="shared" si="25"/>
        <v>0</v>
      </c>
      <c r="G307" s="16">
        <v>0</v>
      </c>
      <c r="H307" s="16">
        <v>0</v>
      </c>
      <c r="I307" s="16">
        <v>0</v>
      </c>
      <c r="J307" s="4">
        <f t="shared" si="22"/>
        <v>0</v>
      </c>
      <c r="K307" s="4">
        <f t="shared" si="26"/>
        <v>0</v>
      </c>
      <c r="L307" s="4">
        <f>K307*(1+($B$9/12))</f>
        <v>0</v>
      </c>
      <c r="M307" s="2" t="str">
        <f t="shared" si="24"/>
        <v>Minus</v>
      </c>
      <c r="N307" s="12"/>
    </row>
    <row r="308" spans="4:14" x14ac:dyDescent="0.25">
      <c r="D308" s="17">
        <f t="shared" si="20"/>
        <v>9311</v>
      </c>
      <c r="E308" s="10">
        <f>ROUND((D308-$B$10)/365,1)</f>
        <v>25.5</v>
      </c>
      <c r="F308" s="4">
        <f t="shared" si="25"/>
        <v>0</v>
      </c>
      <c r="G308" s="16">
        <v>0</v>
      </c>
      <c r="H308" s="16">
        <v>0</v>
      </c>
      <c r="I308" s="16">
        <v>0</v>
      </c>
      <c r="J308" s="4">
        <f t="shared" si="22"/>
        <v>0</v>
      </c>
      <c r="K308" s="4">
        <f t="shared" si="26"/>
        <v>0</v>
      </c>
      <c r="L308" s="4">
        <f>K308*(1+($B$9/12))</f>
        <v>0</v>
      </c>
      <c r="M308" s="2" t="str">
        <f t="shared" si="24"/>
        <v>Minus</v>
      </c>
      <c r="N308" s="12"/>
    </row>
    <row r="309" spans="4:14" x14ac:dyDescent="0.25">
      <c r="D309" s="17">
        <f t="shared" si="20"/>
        <v>9341</v>
      </c>
      <c r="E309" s="10">
        <f>ROUND((D309-$B$10)/365,1)</f>
        <v>25.6</v>
      </c>
      <c r="F309" s="4">
        <f t="shared" si="25"/>
        <v>0</v>
      </c>
      <c r="G309" s="16">
        <v>0</v>
      </c>
      <c r="H309" s="16">
        <v>0</v>
      </c>
      <c r="I309" s="16">
        <v>0</v>
      </c>
      <c r="J309" s="4">
        <f t="shared" si="22"/>
        <v>0</v>
      </c>
      <c r="K309" s="4">
        <f t="shared" si="26"/>
        <v>0</v>
      </c>
      <c r="L309" s="4">
        <f>K309*(1+($B$9/12))</f>
        <v>0</v>
      </c>
      <c r="M309" s="2" t="str">
        <f t="shared" si="24"/>
        <v>Minus</v>
      </c>
      <c r="N309" s="12"/>
    </row>
    <row r="310" spans="4:14" x14ac:dyDescent="0.25">
      <c r="D310" s="17">
        <f t="shared" si="20"/>
        <v>9372</v>
      </c>
      <c r="E310" s="10">
        <f>ROUND((D310-$B$10)/365,1)</f>
        <v>25.7</v>
      </c>
      <c r="F310" s="4">
        <f t="shared" si="25"/>
        <v>0</v>
      </c>
      <c r="G310" s="16">
        <v>0</v>
      </c>
      <c r="H310" s="16">
        <v>0</v>
      </c>
      <c r="I310" s="16">
        <v>0</v>
      </c>
      <c r="J310" s="4">
        <f t="shared" si="22"/>
        <v>0</v>
      </c>
      <c r="K310" s="4">
        <f t="shared" si="26"/>
        <v>0</v>
      </c>
      <c r="L310" s="4">
        <f>K310*(1+($B$9/12))</f>
        <v>0</v>
      </c>
      <c r="M310" s="2" t="str">
        <f t="shared" si="24"/>
        <v>Minus</v>
      </c>
      <c r="N310" s="12"/>
    </row>
    <row r="311" spans="4:14" x14ac:dyDescent="0.25">
      <c r="D311" s="17">
        <f t="shared" si="20"/>
        <v>9403</v>
      </c>
      <c r="E311" s="10">
        <f>ROUND((D311-$B$10)/365,1)</f>
        <v>25.8</v>
      </c>
      <c r="F311" s="4">
        <f t="shared" si="25"/>
        <v>0</v>
      </c>
      <c r="G311" s="16">
        <v>0</v>
      </c>
      <c r="H311" s="16">
        <v>0</v>
      </c>
      <c r="I311" s="16">
        <v>0</v>
      </c>
      <c r="J311" s="4">
        <f t="shared" si="22"/>
        <v>0</v>
      </c>
      <c r="K311" s="4">
        <f t="shared" si="26"/>
        <v>0</v>
      </c>
      <c r="L311" s="4">
        <f>K311*(1+($B$9/12))</f>
        <v>0</v>
      </c>
      <c r="M311" s="2" t="str">
        <f t="shared" si="24"/>
        <v>Minus</v>
      </c>
      <c r="N311" s="12"/>
    </row>
    <row r="312" spans="4:14" x14ac:dyDescent="0.25">
      <c r="D312" s="17">
        <f t="shared" si="20"/>
        <v>9433</v>
      </c>
      <c r="E312" s="10">
        <f>ROUND((D312-$B$10)/365,1)</f>
        <v>25.8</v>
      </c>
      <c r="F312" s="4">
        <f t="shared" si="25"/>
        <v>0</v>
      </c>
      <c r="G312" s="16">
        <v>0</v>
      </c>
      <c r="H312" s="16">
        <v>0</v>
      </c>
      <c r="I312" s="16">
        <v>0</v>
      </c>
      <c r="J312" s="4">
        <f t="shared" si="22"/>
        <v>0</v>
      </c>
      <c r="K312" s="4">
        <f t="shared" si="26"/>
        <v>0</v>
      </c>
      <c r="L312" s="4">
        <f>K312*(1+($B$9/12))</f>
        <v>0</v>
      </c>
      <c r="M312" s="2" t="str">
        <f t="shared" si="24"/>
        <v>Minus</v>
      </c>
      <c r="N312" s="12"/>
    </row>
    <row r="313" spans="4:14" x14ac:dyDescent="0.25">
      <c r="D313" s="17">
        <f t="shared" si="20"/>
        <v>9464</v>
      </c>
      <c r="E313" s="10">
        <f>ROUND((D313-$B$10)/365,1)</f>
        <v>25.9</v>
      </c>
      <c r="F313" s="4">
        <f t="shared" si="25"/>
        <v>0</v>
      </c>
      <c r="G313" s="16">
        <v>0</v>
      </c>
      <c r="H313" s="16">
        <v>0</v>
      </c>
      <c r="I313" s="16">
        <v>0</v>
      </c>
      <c r="J313" s="4">
        <f t="shared" si="22"/>
        <v>0</v>
      </c>
      <c r="K313" s="4">
        <f t="shared" si="26"/>
        <v>0</v>
      </c>
      <c r="L313" s="4">
        <f>K313*(1+($B$9/12))</f>
        <v>0</v>
      </c>
      <c r="M313" s="2" t="str">
        <f t="shared" si="24"/>
        <v>Minus</v>
      </c>
      <c r="N313" s="12"/>
    </row>
    <row r="314" spans="4:14" x14ac:dyDescent="0.25">
      <c r="D314" s="17">
        <f t="shared" si="20"/>
        <v>9494</v>
      </c>
      <c r="E314" s="10">
        <f>ROUND((D314-$B$10)/365,1)</f>
        <v>26</v>
      </c>
      <c r="F314" s="4">
        <f t="shared" si="25"/>
        <v>0</v>
      </c>
      <c r="G314" s="16">
        <v>0</v>
      </c>
      <c r="H314" s="16">
        <v>0</v>
      </c>
      <c r="I314" s="16">
        <v>0</v>
      </c>
      <c r="J314" s="4">
        <f t="shared" si="22"/>
        <v>0</v>
      </c>
      <c r="K314" s="4">
        <f t="shared" si="26"/>
        <v>0</v>
      </c>
      <c r="L314" s="4">
        <f>K314*(1+($B$9/12))</f>
        <v>0</v>
      </c>
      <c r="M314" s="2" t="str">
        <f t="shared" si="24"/>
        <v>Minus</v>
      </c>
      <c r="N314" s="12"/>
    </row>
    <row r="315" spans="4:14" x14ac:dyDescent="0.25">
      <c r="D315" s="17">
        <f t="shared" si="20"/>
        <v>9525</v>
      </c>
      <c r="E315" s="10">
        <f>ROUND((D315-$B$10)/365,1)</f>
        <v>26.1</v>
      </c>
      <c r="F315" s="4">
        <f t="shared" si="25"/>
        <v>0</v>
      </c>
      <c r="G315" s="16">
        <v>0</v>
      </c>
      <c r="H315" s="16">
        <v>0</v>
      </c>
      <c r="I315" s="16">
        <v>0</v>
      </c>
      <c r="J315" s="4">
        <f t="shared" si="22"/>
        <v>0</v>
      </c>
      <c r="K315" s="4">
        <f t="shared" si="26"/>
        <v>0</v>
      </c>
      <c r="L315" s="4">
        <f>K315*(1+($B$9/12))</f>
        <v>0</v>
      </c>
      <c r="M315" s="2" t="str">
        <f t="shared" si="24"/>
        <v>Minus</v>
      </c>
      <c r="N315" s="12"/>
    </row>
    <row r="316" spans="4:14" x14ac:dyDescent="0.25">
      <c r="D316" s="17">
        <f t="shared" si="20"/>
        <v>9556</v>
      </c>
      <c r="E316" s="10">
        <f>ROUND((D316-$B$10)/365,1)</f>
        <v>26.2</v>
      </c>
      <c r="F316" s="4">
        <f t="shared" si="25"/>
        <v>0</v>
      </c>
      <c r="G316" s="16">
        <v>0</v>
      </c>
      <c r="H316" s="16">
        <v>0</v>
      </c>
      <c r="I316" s="16">
        <v>0</v>
      </c>
      <c r="J316" s="4">
        <f t="shared" si="22"/>
        <v>0</v>
      </c>
      <c r="K316" s="4">
        <f t="shared" si="26"/>
        <v>0</v>
      </c>
      <c r="L316" s="4">
        <f>K316*(1+($B$9/12))</f>
        <v>0</v>
      </c>
      <c r="M316" s="2" t="str">
        <f t="shared" si="24"/>
        <v>Minus</v>
      </c>
      <c r="N316" s="12"/>
    </row>
    <row r="317" spans="4:14" x14ac:dyDescent="0.25">
      <c r="D317" s="17">
        <f t="shared" si="20"/>
        <v>9584</v>
      </c>
      <c r="E317" s="10">
        <f>ROUND((D317-$B$10)/365,1)</f>
        <v>26.3</v>
      </c>
      <c r="F317" s="4">
        <f t="shared" si="25"/>
        <v>0</v>
      </c>
      <c r="G317" s="16">
        <v>0</v>
      </c>
      <c r="H317" s="16">
        <v>0</v>
      </c>
      <c r="I317" s="16">
        <v>0</v>
      </c>
      <c r="J317" s="4">
        <f t="shared" si="22"/>
        <v>0</v>
      </c>
      <c r="K317" s="4">
        <f t="shared" si="26"/>
        <v>0</v>
      </c>
      <c r="L317" s="4">
        <f>K317*(1+($B$9/12))</f>
        <v>0</v>
      </c>
      <c r="M317" s="2" t="str">
        <f t="shared" si="24"/>
        <v>Minus</v>
      </c>
      <c r="N317" s="12"/>
    </row>
    <row r="318" spans="4:14" x14ac:dyDescent="0.25">
      <c r="D318" s="17">
        <f t="shared" si="20"/>
        <v>9615</v>
      </c>
      <c r="E318" s="10">
        <f>ROUND((D318-$B$10)/365,1)</f>
        <v>26.3</v>
      </c>
      <c r="F318" s="4">
        <f t="shared" si="25"/>
        <v>0</v>
      </c>
      <c r="G318" s="16">
        <v>0</v>
      </c>
      <c r="H318" s="16">
        <v>0</v>
      </c>
      <c r="I318" s="16">
        <v>0</v>
      </c>
      <c r="J318" s="4">
        <f t="shared" si="22"/>
        <v>0</v>
      </c>
      <c r="K318" s="4">
        <f t="shared" si="26"/>
        <v>0</v>
      </c>
      <c r="L318" s="4">
        <f>K318*(1+($B$9/12))</f>
        <v>0</v>
      </c>
      <c r="M318" s="2" t="str">
        <f t="shared" si="24"/>
        <v>Minus</v>
      </c>
      <c r="N318" s="12"/>
    </row>
    <row r="319" spans="4:14" x14ac:dyDescent="0.25">
      <c r="D319" s="17">
        <f t="shared" si="20"/>
        <v>9645</v>
      </c>
      <c r="E319" s="10">
        <f>ROUND((D319-$B$10)/365,1)</f>
        <v>26.4</v>
      </c>
      <c r="F319" s="4">
        <f t="shared" si="25"/>
        <v>0</v>
      </c>
      <c r="G319" s="16">
        <v>0</v>
      </c>
      <c r="H319" s="16">
        <v>0</v>
      </c>
      <c r="I319" s="16">
        <v>0</v>
      </c>
      <c r="J319" s="4">
        <f t="shared" si="22"/>
        <v>0</v>
      </c>
      <c r="K319" s="4">
        <f t="shared" si="26"/>
        <v>0</v>
      </c>
      <c r="L319" s="4">
        <f>K319*(1+($B$9/12))</f>
        <v>0</v>
      </c>
      <c r="M319" s="2" t="str">
        <f t="shared" si="24"/>
        <v>Minus</v>
      </c>
      <c r="N319" s="12"/>
    </row>
    <row r="320" spans="4:14" x14ac:dyDescent="0.25">
      <c r="D320" s="17">
        <f t="shared" si="20"/>
        <v>9676</v>
      </c>
      <c r="E320" s="10">
        <f>ROUND((D320-$B$10)/365,1)</f>
        <v>26.5</v>
      </c>
      <c r="F320" s="4">
        <f t="shared" si="25"/>
        <v>0</v>
      </c>
      <c r="G320" s="16">
        <v>0</v>
      </c>
      <c r="H320" s="16">
        <v>0</v>
      </c>
      <c r="I320" s="16">
        <v>0</v>
      </c>
      <c r="J320" s="4">
        <f t="shared" si="22"/>
        <v>0</v>
      </c>
      <c r="K320" s="4">
        <f t="shared" si="26"/>
        <v>0</v>
      </c>
      <c r="L320" s="4">
        <f>K320*(1+($B$9/12))</f>
        <v>0</v>
      </c>
      <c r="M320" s="2" t="str">
        <f t="shared" si="24"/>
        <v>Minus</v>
      </c>
      <c r="N320" s="12"/>
    </row>
    <row r="321" spans="4:14" x14ac:dyDescent="0.25">
      <c r="D321" s="17">
        <f t="shared" si="20"/>
        <v>9706</v>
      </c>
      <c r="E321" s="10">
        <f>ROUND((D321-$B$10)/365,1)</f>
        <v>26.6</v>
      </c>
      <c r="F321" s="4">
        <f t="shared" si="25"/>
        <v>0</v>
      </c>
      <c r="G321" s="16">
        <v>0</v>
      </c>
      <c r="H321" s="16">
        <v>0</v>
      </c>
      <c r="I321" s="16">
        <v>0</v>
      </c>
      <c r="J321" s="4">
        <f t="shared" si="22"/>
        <v>0</v>
      </c>
      <c r="K321" s="4">
        <f t="shared" si="26"/>
        <v>0</v>
      </c>
      <c r="L321" s="4">
        <f>K321*(1+($B$9/12))</f>
        <v>0</v>
      </c>
      <c r="M321" s="2" t="str">
        <f t="shared" si="24"/>
        <v>Minus</v>
      </c>
      <c r="N321" s="12"/>
    </row>
    <row r="322" spans="4:14" x14ac:dyDescent="0.25">
      <c r="D322" s="17">
        <f t="shared" si="20"/>
        <v>9737</v>
      </c>
      <c r="E322" s="10">
        <f>ROUND((D322-$B$10)/365,1)</f>
        <v>26.7</v>
      </c>
      <c r="F322" s="4">
        <f t="shared" si="25"/>
        <v>0</v>
      </c>
      <c r="G322" s="16">
        <v>0</v>
      </c>
      <c r="H322" s="16">
        <v>0</v>
      </c>
      <c r="I322" s="16">
        <v>0</v>
      </c>
      <c r="J322" s="4">
        <f t="shared" si="22"/>
        <v>0</v>
      </c>
      <c r="K322" s="4">
        <f t="shared" si="26"/>
        <v>0</v>
      </c>
      <c r="L322" s="4">
        <f>K322*(1+($B$9/12))</f>
        <v>0</v>
      </c>
      <c r="M322" s="2" t="str">
        <f t="shared" si="24"/>
        <v>Minus</v>
      </c>
      <c r="N322" s="12"/>
    </row>
    <row r="323" spans="4:14" x14ac:dyDescent="0.25">
      <c r="D323" s="17">
        <f t="shared" ref="D323:D386" si="27">EDATE(D322,1)</f>
        <v>9768</v>
      </c>
      <c r="E323" s="10">
        <f>ROUND((D323-$B$10)/365,1)</f>
        <v>26.8</v>
      </c>
      <c r="F323" s="4">
        <f t="shared" si="25"/>
        <v>0</v>
      </c>
      <c r="G323" s="16">
        <v>0</v>
      </c>
      <c r="H323" s="16">
        <v>0</v>
      </c>
      <c r="I323" s="16">
        <v>0</v>
      </c>
      <c r="J323" s="4">
        <f t="shared" ref="J323:J386" si="28">G323-H323-I323</f>
        <v>0</v>
      </c>
      <c r="K323" s="4">
        <f t="shared" si="26"/>
        <v>0</v>
      </c>
      <c r="L323" s="4">
        <f>K323*(1+($B$9/12))</f>
        <v>0</v>
      </c>
      <c r="M323" s="2" t="str">
        <f t="shared" ref="M323:M386" si="29">IF(L323&gt;0,"Plus","Minus")</f>
        <v>Minus</v>
      </c>
      <c r="N323" s="12"/>
    </row>
    <row r="324" spans="4:14" x14ac:dyDescent="0.25">
      <c r="D324" s="17">
        <f t="shared" si="27"/>
        <v>9798</v>
      </c>
      <c r="E324" s="10">
        <f>ROUND((D324-$B$10)/365,1)</f>
        <v>26.8</v>
      </c>
      <c r="F324" s="4">
        <f t="shared" si="25"/>
        <v>0</v>
      </c>
      <c r="G324" s="16">
        <v>0</v>
      </c>
      <c r="H324" s="16">
        <v>0</v>
      </c>
      <c r="I324" s="16">
        <v>0</v>
      </c>
      <c r="J324" s="4">
        <f t="shared" si="28"/>
        <v>0</v>
      </c>
      <c r="K324" s="4">
        <f t="shared" si="26"/>
        <v>0</v>
      </c>
      <c r="L324" s="4">
        <f>K324*(1+($B$9/12))</f>
        <v>0</v>
      </c>
      <c r="M324" s="2" t="str">
        <f t="shared" si="29"/>
        <v>Minus</v>
      </c>
      <c r="N324" s="12"/>
    </row>
    <row r="325" spans="4:14" x14ac:dyDescent="0.25">
      <c r="D325" s="17">
        <f t="shared" si="27"/>
        <v>9829</v>
      </c>
      <c r="E325" s="10">
        <f>ROUND((D325-$B$10)/365,1)</f>
        <v>26.9</v>
      </c>
      <c r="F325" s="4">
        <f t="shared" si="25"/>
        <v>0</v>
      </c>
      <c r="G325" s="16">
        <v>0</v>
      </c>
      <c r="H325" s="16">
        <v>0</v>
      </c>
      <c r="I325" s="16">
        <v>0</v>
      </c>
      <c r="J325" s="4">
        <f t="shared" si="28"/>
        <v>0</v>
      </c>
      <c r="K325" s="4">
        <f t="shared" si="26"/>
        <v>0</v>
      </c>
      <c r="L325" s="4">
        <f>K325*(1+($B$9/12))</f>
        <v>0</v>
      </c>
      <c r="M325" s="2" t="str">
        <f t="shared" si="29"/>
        <v>Minus</v>
      </c>
      <c r="N325" s="12"/>
    </row>
    <row r="326" spans="4:14" x14ac:dyDescent="0.25">
      <c r="D326" s="17">
        <f t="shared" si="27"/>
        <v>9859</v>
      </c>
      <c r="E326" s="10">
        <f>ROUND((D326-$B$10)/365,1)</f>
        <v>27</v>
      </c>
      <c r="F326" s="4">
        <f t="shared" si="25"/>
        <v>0</v>
      </c>
      <c r="G326" s="16">
        <v>0</v>
      </c>
      <c r="H326" s="16">
        <v>0</v>
      </c>
      <c r="I326" s="16">
        <v>0</v>
      </c>
      <c r="J326" s="4">
        <f t="shared" si="28"/>
        <v>0</v>
      </c>
      <c r="K326" s="4">
        <f t="shared" si="26"/>
        <v>0</v>
      </c>
      <c r="L326" s="4">
        <f>K326*(1+($B$9/12))</f>
        <v>0</v>
      </c>
      <c r="M326" s="2" t="str">
        <f t="shared" si="29"/>
        <v>Minus</v>
      </c>
      <c r="N326" s="12"/>
    </row>
    <row r="327" spans="4:14" x14ac:dyDescent="0.25">
      <c r="D327" s="17">
        <f t="shared" si="27"/>
        <v>9890</v>
      </c>
      <c r="E327" s="10">
        <f>ROUND((D327-$B$10)/365,1)</f>
        <v>27.1</v>
      </c>
      <c r="F327" s="4">
        <f t="shared" si="25"/>
        <v>0</v>
      </c>
      <c r="G327" s="16">
        <v>0</v>
      </c>
      <c r="H327" s="16">
        <v>0</v>
      </c>
      <c r="I327" s="16">
        <v>0</v>
      </c>
      <c r="J327" s="4">
        <f t="shared" si="28"/>
        <v>0</v>
      </c>
      <c r="K327" s="4">
        <f t="shared" si="26"/>
        <v>0</v>
      </c>
      <c r="L327" s="4">
        <f>K327*(1+($B$9/12))</f>
        <v>0</v>
      </c>
      <c r="M327" s="2" t="str">
        <f t="shared" si="29"/>
        <v>Minus</v>
      </c>
      <c r="N327" s="12"/>
    </row>
    <row r="328" spans="4:14" x14ac:dyDescent="0.25">
      <c r="D328" s="17">
        <f t="shared" si="27"/>
        <v>9921</v>
      </c>
      <c r="E328" s="10">
        <f>ROUND((D328-$B$10)/365,1)</f>
        <v>27.2</v>
      </c>
      <c r="F328" s="4">
        <f t="shared" si="25"/>
        <v>0</v>
      </c>
      <c r="G328" s="16">
        <v>0</v>
      </c>
      <c r="H328" s="16">
        <v>0</v>
      </c>
      <c r="I328" s="16">
        <v>0</v>
      </c>
      <c r="J328" s="4">
        <f t="shared" si="28"/>
        <v>0</v>
      </c>
      <c r="K328" s="4">
        <f t="shared" si="26"/>
        <v>0</v>
      </c>
      <c r="L328" s="4">
        <f>K328*(1+($B$9/12))</f>
        <v>0</v>
      </c>
      <c r="M328" s="2" t="str">
        <f t="shared" si="29"/>
        <v>Minus</v>
      </c>
      <c r="N328" s="12"/>
    </row>
    <row r="329" spans="4:14" x14ac:dyDescent="0.25">
      <c r="D329" s="17">
        <f t="shared" si="27"/>
        <v>9949</v>
      </c>
      <c r="E329" s="10">
        <f>ROUND((D329-$B$10)/365,1)</f>
        <v>27.3</v>
      </c>
      <c r="F329" s="4">
        <f t="shared" si="25"/>
        <v>0</v>
      </c>
      <c r="G329" s="16">
        <v>0</v>
      </c>
      <c r="H329" s="16">
        <v>0</v>
      </c>
      <c r="I329" s="16">
        <v>0</v>
      </c>
      <c r="J329" s="4">
        <f t="shared" si="28"/>
        <v>0</v>
      </c>
      <c r="K329" s="4">
        <f t="shared" si="26"/>
        <v>0</v>
      </c>
      <c r="L329" s="4">
        <f>K329*(1+($B$9/12))</f>
        <v>0</v>
      </c>
      <c r="M329" s="2" t="str">
        <f t="shared" si="29"/>
        <v>Minus</v>
      </c>
      <c r="N329" s="12"/>
    </row>
    <row r="330" spans="4:14" x14ac:dyDescent="0.25">
      <c r="D330" s="17">
        <f t="shared" si="27"/>
        <v>9980</v>
      </c>
      <c r="E330" s="10">
        <f>ROUND((D330-$B$10)/365,1)</f>
        <v>27.3</v>
      </c>
      <c r="F330" s="4">
        <f t="shared" si="25"/>
        <v>0</v>
      </c>
      <c r="G330" s="16">
        <v>0</v>
      </c>
      <c r="H330" s="16">
        <v>0</v>
      </c>
      <c r="I330" s="16">
        <v>0</v>
      </c>
      <c r="J330" s="4">
        <f t="shared" si="28"/>
        <v>0</v>
      </c>
      <c r="K330" s="4">
        <f t="shared" si="26"/>
        <v>0</v>
      </c>
      <c r="L330" s="4">
        <f>K330*(1+($B$9/12))</f>
        <v>0</v>
      </c>
      <c r="M330" s="2" t="str">
        <f t="shared" si="29"/>
        <v>Minus</v>
      </c>
      <c r="N330" s="12"/>
    </row>
    <row r="331" spans="4:14" x14ac:dyDescent="0.25">
      <c r="D331" s="17">
        <f t="shared" si="27"/>
        <v>10010</v>
      </c>
      <c r="E331" s="10">
        <f>ROUND((D331-$B$10)/365,1)</f>
        <v>27.4</v>
      </c>
      <c r="F331" s="4">
        <f t="shared" si="25"/>
        <v>0</v>
      </c>
      <c r="G331" s="16">
        <v>0</v>
      </c>
      <c r="H331" s="16">
        <v>0</v>
      </c>
      <c r="I331" s="16">
        <v>0</v>
      </c>
      <c r="J331" s="4">
        <f t="shared" si="28"/>
        <v>0</v>
      </c>
      <c r="K331" s="4">
        <f t="shared" si="26"/>
        <v>0</v>
      </c>
      <c r="L331" s="4">
        <f>K331*(1+($B$9/12))</f>
        <v>0</v>
      </c>
      <c r="M331" s="2" t="str">
        <f t="shared" si="29"/>
        <v>Minus</v>
      </c>
      <c r="N331" s="12"/>
    </row>
    <row r="332" spans="4:14" x14ac:dyDescent="0.25">
      <c r="D332" s="17">
        <f t="shared" si="27"/>
        <v>10041</v>
      </c>
      <c r="E332" s="10">
        <f>ROUND((D332-$B$10)/365,1)</f>
        <v>27.5</v>
      </c>
      <c r="F332" s="4">
        <f t="shared" si="25"/>
        <v>0</v>
      </c>
      <c r="G332" s="16">
        <v>0</v>
      </c>
      <c r="H332" s="16">
        <v>0</v>
      </c>
      <c r="I332" s="16">
        <v>0</v>
      </c>
      <c r="J332" s="4">
        <f t="shared" si="28"/>
        <v>0</v>
      </c>
      <c r="K332" s="4">
        <f t="shared" si="26"/>
        <v>0</v>
      </c>
      <c r="L332" s="4">
        <f>K332*(1+($B$9/12))</f>
        <v>0</v>
      </c>
      <c r="M332" s="2" t="str">
        <f t="shared" si="29"/>
        <v>Minus</v>
      </c>
      <c r="N332" s="12"/>
    </row>
    <row r="333" spans="4:14" x14ac:dyDescent="0.25">
      <c r="D333" s="17">
        <f t="shared" si="27"/>
        <v>10071</v>
      </c>
      <c r="E333" s="10">
        <f>ROUND((D333-$B$10)/365,1)</f>
        <v>27.6</v>
      </c>
      <c r="F333" s="4">
        <f t="shared" si="25"/>
        <v>0</v>
      </c>
      <c r="G333" s="16">
        <v>0</v>
      </c>
      <c r="H333" s="16">
        <v>0</v>
      </c>
      <c r="I333" s="16">
        <v>0</v>
      </c>
      <c r="J333" s="4">
        <f t="shared" si="28"/>
        <v>0</v>
      </c>
      <c r="K333" s="4">
        <f t="shared" si="26"/>
        <v>0</v>
      </c>
      <c r="L333" s="4">
        <f>K333*(1+($B$9/12))</f>
        <v>0</v>
      </c>
      <c r="M333" s="2" t="str">
        <f t="shared" si="29"/>
        <v>Minus</v>
      </c>
      <c r="N333" s="12"/>
    </row>
    <row r="334" spans="4:14" x14ac:dyDescent="0.25">
      <c r="D334" s="17">
        <f t="shared" si="27"/>
        <v>10102</v>
      </c>
      <c r="E334" s="10">
        <f>ROUND((D334-$B$10)/365,1)</f>
        <v>27.7</v>
      </c>
      <c r="F334" s="4">
        <f t="shared" si="25"/>
        <v>0</v>
      </c>
      <c r="G334" s="16">
        <v>0</v>
      </c>
      <c r="H334" s="16">
        <v>0</v>
      </c>
      <c r="I334" s="16">
        <v>0</v>
      </c>
      <c r="J334" s="4">
        <f t="shared" si="28"/>
        <v>0</v>
      </c>
      <c r="K334" s="4">
        <f t="shared" si="26"/>
        <v>0</v>
      </c>
      <c r="L334" s="4">
        <f>K334*(1+($B$9/12))</f>
        <v>0</v>
      </c>
      <c r="M334" s="2" t="str">
        <f t="shared" si="29"/>
        <v>Minus</v>
      </c>
      <c r="N334" s="12"/>
    </row>
    <row r="335" spans="4:14" x14ac:dyDescent="0.25">
      <c r="D335" s="17">
        <f t="shared" si="27"/>
        <v>10133</v>
      </c>
      <c r="E335" s="10">
        <f>ROUND((D335-$B$10)/365,1)</f>
        <v>27.8</v>
      </c>
      <c r="F335" s="4">
        <f t="shared" si="25"/>
        <v>0</v>
      </c>
      <c r="G335" s="16">
        <v>0</v>
      </c>
      <c r="H335" s="16">
        <v>0</v>
      </c>
      <c r="I335" s="16">
        <v>0</v>
      </c>
      <c r="J335" s="4">
        <f t="shared" si="28"/>
        <v>0</v>
      </c>
      <c r="K335" s="4">
        <f t="shared" si="26"/>
        <v>0</v>
      </c>
      <c r="L335" s="4">
        <f>K335*(1+($B$9/12))</f>
        <v>0</v>
      </c>
      <c r="M335" s="2" t="str">
        <f t="shared" si="29"/>
        <v>Minus</v>
      </c>
      <c r="N335" s="12"/>
    </row>
    <row r="336" spans="4:14" x14ac:dyDescent="0.25">
      <c r="D336" s="17">
        <f t="shared" si="27"/>
        <v>10163</v>
      </c>
      <c r="E336" s="10">
        <f>ROUND((D336-$B$10)/365,1)</f>
        <v>27.8</v>
      </c>
      <c r="F336" s="4">
        <f t="shared" si="25"/>
        <v>0</v>
      </c>
      <c r="G336" s="16">
        <v>0</v>
      </c>
      <c r="H336" s="16">
        <v>0</v>
      </c>
      <c r="I336" s="16">
        <v>0</v>
      </c>
      <c r="J336" s="4">
        <f t="shared" si="28"/>
        <v>0</v>
      </c>
      <c r="K336" s="4">
        <f t="shared" si="26"/>
        <v>0</v>
      </c>
      <c r="L336" s="4">
        <f>K336*(1+($B$9/12))</f>
        <v>0</v>
      </c>
      <c r="M336" s="2" t="str">
        <f t="shared" si="29"/>
        <v>Minus</v>
      </c>
      <c r="N336" s="12"/>
    </row>
    <row r="337" spans="4:14" x14ac:dyDescent="0.25">
      <c r="D337" s="17">
        <f t="shared" si="27"/>
        <v>10194</v>
      </c>
      <c r="E337" s="10">
        <f>ROUND((D337-$B$10)/365,1)</f>
        <v>27.9</v>
      </c>
      <c r="F337" s="4">
        <f t="shared" si="25"/>
        <v>0</v>
      </c>
      <c r="G337" s="16">
        <v>0</v>
      </c>
      <c r="H337" s="16">
        <v>0</v>
      </c>
      <c r="I337" s="16">
        <v>0</v>
      </c>
      <c r="J337" s="4">
        <f t="shared" si="28"/>
        <v>0</v>
      </c>
      <c r="K337" s="4">
        <f t="shared" si="26"/>
        <v>0</v>
      </c>
      <c r="L337" s="4">
        <f>K337*(1+($B$9/12))</f>
        <v>0</v>
      </c>
      <c r="M337" s="2" t="str">
        <f t="shared" si="29"/>
        <v>Minus</v>
      </c>
      <c r="N337" s="12"/>
    </row>
    <row r="338" spans="4:14" x14ac:dyDescent="0.25">
      <c r="D338" s="17">
        <f t="shared" si="27"/>
        <v>10224</v>
      </c>
      <c r="E338" s="10">
        <f>ROUND((D338-$B$10)/365,1)</f>
        <v>28</v>
      </c>
      <c r="F338" s="4">
        <f t="shared" si="25"/>
        <v>0</v>
      </c>
      <c r="G338" s="16">
        <v>0</v>
      </c>
      <c r="H338" s="16">
        <v>0</v>
      </c>
      <c r="I338" s="16">
        <v>0</v>
      </c>
      <c r="J338" s="4">
        <f t="shared" si="28"/>
        <v>0</v>
      </c>
      <c r="K338" s="4">
        <f t="shared" si="26"/>
        <v>0</v>
      </c>
      <c r="L338" s="4">
        <f>K338*(1+($B$9/12))</f>
        <v>0</v>
      </c>
      <c r="M338" s="2" t="str">
        <f t="shared" si="29"/>
        <v>Minus</v>
      </c>
      <c r="N338" s="12"/>
    </row>
    <row r="339" spans="4:14" x14ac:dyDescent="0.25">
      <c r="D339" s="17">
        <f t="shared" si="27"/>
        <v>10255</v>
      </c>
      <c r="E339" s="10">
        <f>ROUND((D339-$B$10)/365,1)</f>
        <v>28.1</v>
      </c>
      <c r="F339" s="4">
        <f t="shared" si="25"/>
        <v>0</v>
      </c>
      <c r="G339" s="16">
        <v>0</v>
      </c>
      <c r="H339" s="16">
        <v>0</v>
      </c>
      <c r="I339" s="16">
        <v>0</v>
      </c>
      <c r="J339" s="4">
        <f t="shared" si="28"/>
        <v>0</v>
      </c>
      <c r="K339" s="4">
        <f t="shared" si="26"/>
        <v>0</v>
      </c>
      <c r="L339" s="4">
        <f>K339*(1+($B$9/12))</f>
        <v>0</v>
      </c>
      <c r="M339" s="2" t="str">
        <f t="shared" si="29"/>
        <v>Minus</v>
      </c>
      <c r="N339" s="12"/>
    </row>
    <row r="340" spans="4:14" x14ac:dyDescent="0.25">
      <c r="D340" s="17">
        <f t="shared" si="27"/>
        <v>10286</v>
      </c>
      <c r="E340" s="10">
        <f>ROUND((D340-$B$10)/365,1)</f>
        <v>28.2</v>
      </c>
      <c r="F340" s="4">
        <f t="shared" si="25"/>
        <v>0</v>
      </c>
      <c r="G340" s="16">
        <v>0</v>
      </c>
      <c r="H340" s="16">
        <v>0</v>
      </c>
      <c r="I340" s="16">
        <v>0</v>
      </c>
      <c r="J340" s="4">
        <f t="shared" si="28"/>
        <v>0</v>
      </c>
      <c r="K340" s="4">
        <f t="shared" si="26"/>
        <v>0</v>
      </c>
      <c r="L340" s="4">
        <f>K340*(1+($B$9/12))</f>
        <v>0</v>
      </c>
      <c r="M340" s="2" t="str">
        <f t="shared" si="29"/>
        <v>Minus</v>
      </c>
      <c r="N340" s="12"/>
    </row>
    <row r="341" spans="4:14" x14ac:dyDescent="0.25">
      <c r="D341" s="17">
        <f t="shared" si="27"/>
        <v>10315</v>
      </c>
      <c r="E341" s="10">
        <f>ROUND((D341-$B$10)/365,1)</f>
        <v>28.3</v>
      </c>
      <c r="F341" s="4">
        <f t="shared" si="25"/>
        <v>0</v>
      </c>
      <c r="G341" s="16">
        <v>0</v>
      </c>
      <c r="H341" s="16">
        <v>0</v>
      </c>
      <c r="I341" s="16">
        <v>0</v>
      </c>
      <c r="J341" s="4">
        <f t="shared" si="28"/>
        <v>0</v>
      </c>
      <c r="K341" s="4">
        <f t="shared" si="26"/>
        <v>0</v>
      </c>
      <c r="L341" s="4">
        <f>K341*(1+($B$9/12))</f>
        <v>0</v>
      </c>
      <c r="M341" s="2" t="str">
        <f t="shared" si="29"/>
        <v>Minus</v>
      </c>
      <c r="N341" s="12"/>
    </row>
    <row r="342" spans="4:14" x14ac:dyDescent="0.25">
      <c r="D342" s="17">
        <f t="shared" si="27"/>
        <v>10346</v>
      </c>
      <c r="E342" s="10">
        <f>ROUND((D342-$B$10)/365,1)</f>
        <v>28.3</v>
      </c>
      <c r="F342" s="4">
        <f t="shared" si="25"/>
        <v>0</v>
      </c>
      <c r="G342" s="16">
        <v>0</v>
      </c>
      <c r="H342" s="16">
        <v>0</v>
      </c>
      <c r="I342" s="16">
        <v>0</v>
      </c>
      <c r="J342" s="4">
        <f t="shared" si="28"/>
        <v>0</v>
      </c>
      <c r="K342" s="4">
        <f t="shared" si="26"/>
        <v>0</v>
      </c>
      <c r="L342" s="4">
        <f>K342*(1+($B$9/12))</f>
        <v>0</v>
      </c>
      <c r="M342" s="2" t="str">
        <f t="shared" si="29"/>
        <v>Minus</v>
      </c>
      <c r="N342" s="12"/>
    </row>
    <row r="343" spans="4:14" x14ac:dyDescent="0.25">
      <c r="D343" s="17">
        <f t="shared" si="27"/>
        <v>10376</v>
      </c>
      <c r="E343" s="10">
        <f>ROUND((D343-$B$10)/365,1)</f>
        <v>28.4</v>
      </c>
      <c r="F343" s="4">
        <f t="shared" si="25"/>
        <v>0</v>
      </c>
      <c r="G343" s="16">
        <v>0</v>
      </c>
      <c r="H343" s="16">
        <v>0</v>
      </c>
      <c r="I343" s="16">
        <v>0</v>
      </c>
      <c r="J343" s="4">
        <f t="shared" si="28"/>
        <v>0</v>
      </c>
      <c r="K343" s="4">
        <f t="shared" si="26"/>
        <v>0</v>
      </c>
      <c r="L343" s="4">
        <f>K343*(1+($B$9/12))</f>
        <v>0</v>
      </c>
      <c r="M343" s="2" t="str">
        <f t="shared" si="29"/>
        <v>Minus</v>
      </c>
      <c r="N343" s="12"/>
    </row>
    <row r="344" spans="4:14" x14ac:dyDescent="0.25">
      <c r="D344" s="17">
        <f t="shared" si="27"/>
        <v>10407</v>
      </c>
      <c r="E344" s="10">
        <f>ROUND((D344-$B$10)/365,1)</f>
        <v>28.5</v>
      </c>
      <c r="F344" s="4">
        <f t="shared" si="25"/>
        <v>0</v>
      </c>
      <c r="G344" s="16">
        <v>0</v>
      </c>
      <c r="H344" s="16">
        <v>0</v>
      </c>
      <c r="I344" s="16">
        <v>0</v>
      </c>
      <c r="J344" s="4">
        <f t="shared" si="28"/>
        <v>0</v>
      </c>
      <c r="K344" s="4">
        <f t="shared" si="26"/>
        <v>0</v>
      </c>
      <c r="L344" s="4">
        <f>K344*(1+($B$9/12))</f>
        <v>0</v>
      </c>
      <c r="M344" s="2" t="str">
        <f t="shared" si="29"/>
        <v>Minus</v>
      </c>
      <c r="N344" s="12"/>
    </row>
    <row r="345" spans="4:14" x14ac:dyDescent="0.25">
      <c r="D345" s="17">
        <f t="shared" si="27"/>
        <v>10437</v>
      </c>
      <c r="E345" s="10">
        <f>ROUND((D345-$B$10)/365,1)</f>
        <v>28.6</v>
      </c>
      <c r="F345" s="4">
        <f t="shared" si="25"/>
        <v>0</v>
      </c>
      <c r="G345" s="16">
        <v>0</v>
      </c>
      <c r="H345" s="16">
        <v>0</v>
      </c>
      <c r="I345" s="16">
        <v>0</v>
      </c>
      <c r="J345" s="4">
        <f t="shared" si="28"/>
        <v>0</v>
      </c>
      <c r="K345" s="4">
        <f t="shared" si="26"/>
        <v>0</v>
      </c>
      <c r="L345" s="4">
        <f>K345*(1+($B$9/12))</f>
        <v>0</v>
      </c>
      <c r="M345" s="2" t="str">
        <f t="shared" si="29"/>
        <v>Minus</v>
      </c>
      <c r="N345" s="12"/>
    </row>
    <row r="346" spans="4:14" x14ac:dyDescent="0.25">
      <c r="D346" s="17">
        <f t="shared" si="27"/>
        <v>10468</v>
      </c>
      <c r="E346" s="10">
        <f>ROUND((D346-$B$10)/365,1)</f>
        <v>28.7</v>
      </c>
      <c r="F346" s="4">
        <f t="shared" si="25"/>
        <v>0</v>
      </c>
      <c r="G346" s="16">
        <v>0</v>
      </c>
      <c r="H346" s="16">
        <v>0</v>
      </c>
      <c r="I346" s="16">
        <v>0</v>
      </c>
      <c r="J346" s="4">
        <f t="shared" si="28"/>
        <v>0</v>
      </c>
      <c r="K346" s="4">
        <f t="shared" si="26"/>
        <v>0</v>
      </c>
      <c r="L346" s="4">
        <f>K346*(1+($B$9/12))</f>
        <v>0</v>
      </c>
      <c r="M346" s="2" t="str">
        <f t="shared" si="29"/>
        <v>Minus</v>
      </c>
      <c r="N346" s="12"/>
    </row>
    <row r="347" spans="4:14" x14ac:dyDescent="0.25">
      <c r="D347" s="17">
        <f t="shared" si="27"/>
        <v>10499</v>
      </c>
      <c r="E347" s="10">
        <f>ROUND((D347-$B$10)/365,1)</f>
        <v>28.8</v>
      </c>
      <c r="F347" s="4">
        <f t="shared" si="25"/>
        <v>0</v>
      </c>
      <c r="G347" s="16">
        <v>0</v>
      </c>
      <c r="H347" s="16">
        <v>0</v>
      </c>
      <c r="I347" s="16">
        <v>0</v>
      </c>
      <c r="J347" s="4">
        <f t="shared" si="28"/>
        <v>0</v>
      </c>
      <c r="K347" s="4">
        <f t="shared" si="26"/>
        <v>0</v>
      </c>
      <c r="L347" s="4">
        <f>K347*(1+($B$9/12))</f>
        <v>0</v>
      </c>
      <c r="M347" s="2" t="str">
        <f t="shared" si="29"/>
        <v>Minus</v>
      </c>
      <c r="N347" s="12"/>
    </row>
    <row r="348" spans="4:14" x14ac:dyDescent="0.25">
      <c r="D348" s="17">
        <f t="shared" si="27"/>
        <v>10529</v>
      </c>
      <c r="E348" s="10">
        <f>ROUND((D348-$B$10)/365,1)</f>
        <v>28.8</v>
      </c>
      <c r="F348" s="4">
        <f t="shared" si="25"/>
        <v>0</v>
      </c>
      <c r="G348" s="16">
        <v>0</v>
      </c>
      <c r="H348" s="16">
        <v>0</v>
      </c>
      <c r="I348" s="16">
        <v>0</v>
      </c>
      <c r="J348" s="4">
        <f t="shared" si="28"/>
        <v>0</v>
      </c>
      <c r="K348" s="4">
        <f t="shared" si="26"/>
        <v>0</v>
      </c>
      <c r="L348" s="4">
        <f>K348*(1+($B$9/12))</f>
        <v>0</v>
      </c>
      <c r="M348" s="2" t="str">
        <f t="shared" si="29"/>
        <v>Minus</v>
      </c>
      <c r="N348" s="12"/>
    </row>
    <row r="349" spans="4:14" x14ac:dyDescent="0.25">
      <c r="D349" s="17">
        <f t="shared" si="27"/>
        <v>10560</v>
      </c>
      <c r="E349" s="10">
        <f>ROUND((D349-$B$10)/365,1)</f>
        <v>28.9</v>
      </c>
      <c r="F349" s="4">
        <f t="shared" si="25"/>
        <v>0</v>
      </c>
      <c r="G349" s="16">
        <v>0</v>
      </c>
      <c r="H349" s="16">
        <v>0</v>
      </c>
      <c r="I349" s="16">
        <v>0</v>
      </c>
      <c r="J349" s="4">
        <f t="shared" si="28"/>
        <v>0</v>
      </c>
      <c r="K349" s="4">
        <f t="shared" si="26"/>
        <v>0</v>
      </c>
      <c r="L349" s="4">
        <f>K349*(1+($B$9/12))</f>
        <v>0</v>
      </c>
      <c r="M349" s="2" t="str">
        <f t="shared" si="29"/>
        <v>Minus</v>
      </c>
      <c r="N349" s="12"/>
    </row>
    <row r="350" spans="4:14" x14ac:dyDescent="0.25">
      <c r="D350" s="17">
        <f t="shared" si="27"/>
        <v>10590</v>
      </c>
      <c r="E350" s="10">
        <f>ROUND((D350-$B$10)/365,1)</f>
        <v>29</v>
      </c>
      <c r="F350" s="4">
        <f t="shared" si="25"/>
        <v>0</v>
      </c>
      <c r="G350" s="16">
        <v>0</v>
      </c>
      <c r="H350" s="16">
        <v>0</v>
      </c>
      <c r="I350" s="16">
        <v>0</v>
      </c>
      <c r="J350" s="4">
        <f t="shared" si="28"/>
        <v>0</v>
      </c>
      <c r="K350" s="4">
        <f t="shared" si="26"/>
        <v>0</v>
      </c>
      <c r="L350" s="4">
        <f>K350*(1+($B$9/12))</f>
        <v>0</v>
      </c>
      <c r="M350" s="2" t="str">
        <f t="shared" si="29"/>
        <v>Minus</v>
      </c>
      <c r="N350" s="12"/>
    </row>
    <row r="351" spans="4:14" x14ac:dyDescent="0.25">
      <c r="D351" s="17">
        <f t="shared" si="27"/>
        <v>10621</v>
      </c>
      <c r="E351" s="10">
        <f>ROUND((D351-$B$10)/365,1)</f>
        <v>29.1</v>
      </c>
      <c r="F351" s="4">
        <f t="shared" si="25"/>
        <v>0</v>
      </c>
      <c r="G351" s="16">
        <v>0</v>
      </c>
      <c r="H351" s="16">
        <v>0</v>
      </c>
      <c r="I351" s="16">
        <v>0</v>
      </c>
      <c r="J351" s="4">
        <f t="shared" si="28"/>
        <v>0</v>
      </c>
      <c r="K351" s="4">
        <f t="shared" si="26"/>
        <v>0</v>
      </c>
      <c r="L351" s="4">
        <f>K351*(1+($B$9/12))</f>
        <v>0</v>
      </c>
      <c r="M351" s="2" t="str">
        <f t="shared" si="29"/>
        <v>Minus</v>
      </c>
      <c r="N351" s="12"/>
    </row>
    <row r="352" spans="4:14" x14ac:dyDescent="0.25">
      <c r="D352" s="17">
        <f t="shared" si="27"/>
        <v>10652</v>
      </c>
      <c r="E352" s="10">
        <f>ROUND((D352-$B$10)/365,1)</f>
        <v>29.2</v>
      </c>
      <c r="F352" s="4">
        <f t="shared" si="25"/>
        <v>0</v>
      </c>
      <c r="G352" s="16">
        <v>0</v>
      </c>
      <c r="H352" s="16">
        <v>0</v>
      </c>
      <c r="I352" s="16">
        <v>0</v>
      </c>
      <c r="J352" s="4">
        <f t="shared" si="28"/>
        <v>0</v>
      </c>
      <c r="K352" s="4">
        <f t="shared" si="26"/>
        <v>0</v>
      </c>
      <c r="L352" s="4">
        <f>K352*(1+($B$9/12))</f>
        <v>0</v>
      </c>
      <c r="M352" s="2" t="str">
        <f t="shared" si="29"/>
        <v>Minus</v>
      </c>
      <c r="N352" s="12"/>
    </row>
    <row r="353" spans="4:14" x14ac:dyDescent="0.25">
      <c r="D353" s="17">
        <f t="shared" si="27"/>
        <v>10680</v>
      </c>
      <c r="E353" s="10">
        <f>ROUND((D353-$B$10)/365,1)</f>
        <v>29.3</v>
      </c>
      <c r="F353" s="4">
        <f t="shared" si="25"/>
        <v>0</v>
      </c>
      <c r="G353" s="16">
        <v>0</v>
      </c>
      <c r="H353" s="16">
        <v>0</v>
      </c>
      <c r="I353" s="16">
        <v>0</v>
      </c>
      <c r="J353" s="4">
        <f t="shared" si="28"/>
        <v>0</v>
      </c>
      <c r="K353" s="4">
        <f t="shared" si="26"/>
        <v>0</v>
      </c>
      <c r="L353" s="4">
        <f>K353*(1+($B$9/12))</f>
        <v>0</v>
      </c>
      <c r="M353" s="2" t="str">
        <f t="shared" si="29"/>
        <v>Minus</v>
      </c>
      <c r="N353" s="12"/>
    </row>
    <row r="354" spans="4:14" x14ac:dyDescent="0.25">
      <c r="D354" s="17">
        <f t="shared" si="27"/>
        <v>10711</v>
      </c>
      <c r="E354" s="10">
        <f>ROUND((D354-$B$10)/365,1)</f>
        <v>29.3</v>
      </c>
      <c r="F354" s="4">
        <f t="shared" si="25"/>
        <v>0</v>
      </c>
      <c r="G354" s="16">
        <v>0</v>
      </c>
      <c r="H354" s="16">
        <v>0</v>
      </c>
      <c r="I354" s="16">
        <v>0</v>
      </c>
      <c r="J354" s="4">
        <f t="shared" si="28"/>
        <v>0</v>
      </c>
      <c r="K354" s="4">
        <f t="shared" si="26"/>
        <v>0</v>
      </c>
      <c r="L354" s="4">
        <f>K354*(1+($B$9/12))</f>
        <v>0</v>
      </c>
      <c r="M354" s="2" t="str">
        <f t="shared" si="29"/>
        <v>Minus</v>
      </c>
      <c r="N354" s="12"/>
    </row>
    <row r="355" spans="4:14" x14ac:dyDescent="0.25">
      <c r="D355" s="17">
        <f t="shared" si="27"/>
        <v>10741</v>
      </c>
      <c r="E355" s="10">
        <f>ROUND((D355-$B$10)/365,1)</f>
        <v>29.4</v>
      </c>
      <c r="F355" s="4">
        <f t="shared" si="25"/>
        <v>0</v>
      </c>
      <c r="G355" s="16">
        <v>0</v>
      </c>
      <c r="H355" s="16">
        <v>0</v>
      </c>
      <c r="I355" s="16">
        <v>0</v>
      </c>
      <c r="J355" s="4">
        <f t="shared" si="28"/>
        <v>0</v>
      </c>
      <c r="K355" s="4">
        <f t="shared" si="26"/>
        <v>0</v>
      </c>
      <c r="L355" s="4">
        <f>K355*(1+($B$9/12))</f>
        <v>0</v>
      </c>
      <c r="M355" s="2" t="str">
        <f t="shared" si="29"/>
        <v>Minus</v>
      </c>
      <c r="N355" s="12"/>
    </row>
    <row r="356" spans="4:14" x14ac:dyDescent="0.25">
      <c r="D356" s="17">
        <f t="shared" si="27"/>
        <v>10772</v>
      </c>
      <c r="E356" s="10">
        <f>ROUND((D356-$B$10)/365,1)</f>
        <v>29.5</v>
      </c>
      <c r="F356" s="4">
        <f t="shared" si="25"/>
        <v>0</v>
      </c>
      <c r="G356" s="16">
        <v>0</v>
      </c>
      <c r="H356" s="16">
        <v>0</v>
      </c>
      <c r="I356" s="16">
        <v>0</v>
      </c>
      <c r="J356" s="4">
        <f t="shared" si="28"/>
        <v>0</v>
      </c>
      <c r="K356" s="4">
        <f t="shared" si="26"/>
        <v>0</v>
      </c>
      <c r="L356" s="4">
        <f>K356*(1+($B$9/12))</f>
        <v>0</v>
      </c>
      <c r="M356" s="2" t="str">
        <f t="shared" si="29"/>
        <v>Minus</v>
      </c>
      <c r="N356" s="12"/>
    </row>
    <row r="357" spans="4:14" x14ac:dyDescent="0.25">
      <c r="D357" s="17">
        <f t="shared" si="27"/>
        <v>10802</v>
      </c>
      <c r="E357" s="10">
        <f>ROUND((D357-$B$10)/365,1)</f>
        <v>29.6</v>
      </c>
      <c r="F357" s="4">
        <f t="shared" ref="F357:F420" si="30">L356</f>
        <v>0</v>
      </c>
      <c r="G357" s="16">
        <v>0</v>
      </c>
      <c r="H357" s="16">
        <v>0</v>
      </c>
      <c r="I357" s="16">
        <v>0</v>
      </c>
      <c r="J357" s="4">
        <f t="shared" si="28"/>
        <v>0</v>
      </c>
      <c r="K357" s="4">
        <f t="shared" ref="K357:K420" si="31">F357-J357</f>
        <v>0</v>
      </c>
      <c r="L357" s="4">
        <f>K357*(1+($B$9/12))</f>
        <v>0</v>
      </c>
      <c r="M357" s="2" t="str">
        <f t="shared" si="29"/>
        <v>Minus</v>
      </c>
      <c r="N357" s="12"/>
    </row>
    <row r="358" spans="4:14" x14ac:dyDescent="0.25">
      <c r="D358" s="17">
        <f t="shared" si="27"/>
        <v>10833</v>
      </c>
      <c r="E358" s="10">
        <f>ROUND((D358-$B$10)/365,1)</f>
        <v>29.7</v>
      </c>
      <c r="F358" s="4">
        <f t="shared" si="30"/>
        <v>0</v>
      </c>
      <c r="G358" s="16">
        <v>0</v>
      </c>
      <c r="H358" s="16">
        <v>0</v>
      </c>
      <c r="I358" s="16">
        <v>0</v>
      </c>
      <c r="J358" s="4">
        <f t="shared" si="28"/>
        <v>0</v>
      </c>
      <c r="K358" s="4">
        <f t="shared" si="31"/>
        <v>0</v>
      </c>
      <c r="L358" s="4">
        <f>K358*(1+($B$9/12))</f>
        <v>0</v>
      </c>
      <c r="M358" s="2" t="str">
        <f t="shared" si="29"/>
        <v>Minus</v>
      </c>
      <c r="N358" s="12"/>
    </row>
    <row r="359" spans="4:14" x14ac:dyDescent="0.25">
      <c r="D359" s="17">
        <f t="shared" si="27"/>
        <v>10864</v>
      </c>
      <c r="E359" s="10">
        <f>ROUND((D359-$B$10)/365,1)</f>
        <v>29.8</v>
      </c>
      <c r="F359" s="4">
        <f t="shared" si="30"/>
        <v>0</v>
      </c>
      <c r="G359" s="16">
        <v>0</v>
      </c>
      <c r="H359" s="16">
        <v>0</v>
      </c>
      <c r="I359" s="16">
        <v>0</v>
      </c>
      <c r="J359" s="4">
        <f t="shared" si="28"/>
        <v>0</v>
      </c>
      <c r="K359" s="4">
        <f t="shared" si="31"/>
        <v>0</v>
      </c>
      <c r="L359" s="4">
        <f>K359*(1+($B$9/12))</f>
        <v>0</v>
      </c>
      <c r="M359" s="2" t="str">
        <f t="shared" si="29"/>
        <v>Minus</v>
      </c>
      <c r="N359" s="12"/>
    </row>
    <row r="360" spans="4:14" x14ac:dyDescent="0.25">
      <c r="D360" s="17">
        <f t="shared" si="27"/>
        <v>10894</v>
      </c>
      <c r="E360" s="10">
        <f>ROUND((D360-$B$10)/365,1)</f>
        <v>29.8</v>
      </c>
      <c r="F360" s="4">
        <f t="shared" si="30"/>
        <v>0</v>
      </c>
      <c r="G360" s="16">
        <v>0</v>
      </c>
      <c r="H360" s="16">
        <v>0</v>
      </c>
      <c r="I360" s="16">
        <v>0</v>
      </c>
      <c r="J360" s="4">
        <f t="shared" si="28"/>
        <v>0</v>
      </c>
      <c r="K360" s="4">
        <f t="shared" si="31"/>
        <v>0</v>
      </c>
      <c r="L360" s="4">
        <f>K360*(1+($B$9/12))</f>
        <v>0</v>
      </c>
      <c r="M360" s="2" t="str">
        <f t="shared" si="29"/>
        <v>Minus</v>
      </c>
      <c r="N360" s="12"/>
    </row>
    <row r="361" spans="4:14" x14ac:dyDescent="0.25">
      <c r="D361" s="17">
        <f t="shared" si="27"/>
        <v>10925</v>
      </c>
      <c r="E361" s="10">
        <f>ROUND((D361-$B$10)/365,1)</f>
        <v>29.9</v>
      </c>
      <c r="F361" s="4">
        <f t="shared" si="30"/>
        <v>0</v>
      </c>
      <c r="G361" s="16">
        <v>0</v>
      </c>
      <c r="H361" s="16">
        <v>0</v>
      </c>
      <c r="I361" s="16">
        <v>0</v>
      </c>
      <c r="J361" s="4">
        <f t="shared" si="28"/>
        <v>0</v>
      </c>
      <c r="K361" s="4">
        <f t="shared" si="31"/>
        <v>0</v>
      </c>
      <c r="L361" s="4">
        <f>K361*(1+($B$9/12))</f>
        <v>0</v>
      </c>
      <c r="M361" s="2" t="str">
        <f t="shared" si="29"/>
        <v>Minus</v>
      </c>
      <c r="N361" s="12"/>
    </row>
    <row r="362" spans="4:14" x14ac:dyDescent="0.25">
      <c r="D362" s="17">
        <f t="shared" si="27"/>
        <v>10955</v>
      </c>
      <c r="E362" s="10">
        <f>ROUND((D362-$B$10)/365,1)</f>
        <v>30</v>
      </c>
      <c r="F362" s="4">
        <f t="shared" si="30"/>
        <v>0</v>
      </c>
      <c r="G362" s="16">
        <v>0</v>
      </c>
      <c r="H362" s="16">
        <v>0</v>
      </c>
      <c r="I362" s="16">
        <v>0</v>
      </c>
      <c r="J362" s="4">
        <f t="shared" si="28"/>
        <v>0</v>
      </c>
      <c r="K362" s="4">
        <f t="shared" si="31"/>
        <v>0</v>
      </c>
      <c r="L362" s="4">
        <f>K362*(1+($B$9/12))</f>
        <v>0</v>
      </c>
      <c r="M362" s="2" t="str">
        <f t="shared" si="29"/>
        <v>Minus</v>
      </c>
      <c r="N362" s="12"/>
    </row>
    <row r="363" spans="4:14" x14ac:dyDescent="0.25">
      <c r="D363" s="17">
        <f t="shared" si="27"/>
        <v>10986</v>
      </c>
      <c r="E363" s="10">
        <f>ROUND((D363-$B$10)/365,1)</f>
        <v>30.1</v>
      </c>
      <c r="F363" s="4">
        <f t="shared" si="30"/>
        <v>0</v>
      </c>
      <c r="G363" s="16">
        <v>0</v>
      </c>
      <c r="H363" s="16">
        <v>0</v>
      </c>
      <c r="I363" s="16">
        <v>0</v>
      </c>
      <c r="J363" s="4">
        <f t="shared" si="28"/>
        <v>0</v>
      </c>
      <c r="K363" s="4">
        <f t="shared" si="31"/>
        <v>0</v>
      </c>
      <c r="L363" s="4">
        <f>K363*(1+($B$9/12))</f>
        <v>0</v>
      </c>
      <c r="M363" s="2" t="str">
        <f t="shared" si="29"/>
        <v>Minus</v>
      </c>
      <c r="N363" s="12"/>
    </row>
    <row r="364" spans="4:14" x14ac:dyDescent="0.25">
      <c r="D364" s="17">
        <f t="shared" si="27"/>
        <v>11017</v>
      </c>
      <c r="E364" s="10">
        <f>ROUND((D364-$B$10)/365,1)</f>
        <v>30.2</v>
      </c>
      <c r="F364" s="4">
        <f t="shared" si="30"/>
        <v>0</v>
      </c>
      <c r="G364" s="16">
        <v>0</v>
      </c>
      <c r="H364" s="16">
        <v>0</v>
      </c>
      <c r="I364" s="16">
        <v>0</v>
      </c>
      <c r="J364" s="4">
        <f t="shared" si="28"/>
        <v>0</v>
      </c>
      <c r="K364" s="4">
        <f t="shared" si="31"/>
        <v>0</v>
      </c>
      <c r="L364" s="4">
        <f>K364*(1+($B$9/12))</f>
        <v>0</v>
      </c>
      <c r="M364" s="2" t="str">
        <f t="shared" si="29"/>
        <v>Minus</v>
      </c>
      <c r="N364" s="12"/>
    </row>
    <row r="365" spans="4:14" x14ac:dyDescent="0.25">
      <c r="D365" s="17">
        <f t="shared" si="27"/>
        <v>11045</v>
      </c>
      <c r="E365" s="10">
        <f>ROUND((D365-$B$10)/365,1)</f>
        <v>30.3</v>
      </c>
      <c r="F365" s="4">
        <f t="shared" si="30"/>
        <v>0</v>
      </c>
      <c r="G365" s="16">
        <v>0</v>
      </c>
      <c r="H365" s="16">
        <v>0</v>
      </c>
      <c r="I365" s="16">
        <v>0</v>
      </c>
      <c r="J365" s="4">
        <f t="shared" si="28"/>
        <v>0</v>
      </c>
      <c r="K365" s="4">
        <f t="shared" si="31"/>
        <v>0</v>
      </c>
      <c r="L365" s="4">
        <f>K365*(1+($B$9/12))</f>
        <v>0</v>
      </c>
      <c r="M365" s="2" t="str">
        <f t="shared" si="29"/>
        <v>Minus</v>
      </c>
      <c r="N365" s="12"/>
    </row>
    <row r="366" spans="4:14" x14ac:dyDescent="0.25">
      <c r="D366" s="17">
        <f t="shared" si="27"/>
        <v>11076</v>
      </c>
      <c r="E366" s="10">
        <f>ROUND((D366-$B$10)/365,1)</f>
        <v>30.3</v>
      </c>
      <c r="F366" s="4">
        <f t="shared" si="30"/>
        <v>0</v>
      </c>
      <c r="G366" s="16">
        <v>0</v>
      </c>
      <c r="H366" s="16">
        <v>0</v>
      </c>
      <c r="I366" s="16">
        <v>0</v>
      </c>
      <c r="J366" s="4">
        <f t="shared" si="28"/>
        <v>0</v>
      </c>
      <c r="K366" s="4">
        <f t="shared" si="31"/>
        <v>0</v>
      </c>
      <c r="L366" s="4">
        <f>K366*(1+($B$9/12))</f>
        <v>0</v>
      </c>
      <c r="M366" s="2" t="str">
        <f t="shared" si="29"/>
        <v>Minus</v>
      </c>
      <c r="N366" s="12"/>
    </row>
    <row r="367" spans="4:14" x14ac:dyDescent="0.25">
      <c r="D367" s="17">
        <f t="shared" si="27"/>
        <v>11106</v>
      </c>
      <c r="E367" s="10">
        <f>ROUND((D367-$B$10)/365,1)</f>
        <v>30.4</v>
      </c>
      <c r="F367" s="4">
        <f t="shared" si="30"/>
        <v>0</v>
      </c>
      <c r="G367" s="16">
        <v>0</v>
      </c>
      <c r="H367" s="16">
        <v>0</v>
      </c>
      <c r="I367" s="16">
        <v>0</v>
      </c>
      <c r="J367" s="4">
        <f t="shared" si="28"/>
        <v>0</v>
      </c>
      <c r="K367" s="4">
        <f t="shared" si="31"/>
        <v>0</v>
      </c>
      <c r="L367" s="4">
        <f>K367*(1+($B$9/12))</f>
        <v>0</v>
      </c>
      <c r="M367" s="2" t="str">
        <f t="shared" si="29"/>
        <v>Minus</v>
      </c>
      <c r="N367" s="12"/>
    </row>
    <row r="368" spans="4:14" x14ac:dyDescent="0.25">
      <c r="D368" s="17">
        <f t="shared" si="27"/>
        <v>11137</v>
      </c>
      <c r="E368" s="10">
        <f>ROUND((D368-$B$10)/365,1)</f>
        <v>30.5</v>
      </c>
      <c r="F368" s="4">
        <f t="shared" si="30"/>
        <v>0</v>
      </c>
      <c r="G368" s="16">
        <v>0</v>
      </c>
      <c r="H368" s="16">
        <v>0</v>
      </c>
      <c r="I368" s="16">
        <v>0</v>
      </c>
      <c r="J368" s="4">
        <f t="shared" si="28"/>
        <v>0</v>
      </c>
      <c r="K368" s="4">
        <f t="shared" si="31"/>
        <v>0</v>
      </c>
      <c r="L368" s="4">
        <f>K368*(1+($B$9/12))</f>
        <v>0</v>
      </c>
      <c r="M368" s="2" t="str">
        <f t="shared" si="29"/>
        <v>Minus</v>
      </c>
      <c r="N368" s="12"/>
    </row>
    <row r="369" spans="4:14" x14ac:dyDescent="0.25">
      <c r="D369" s="17">
        <f t="shared" si="27"/>
        <v>11167</v>
      </c>
      <c r="E369" s="10">
        <f>ROUND((D369-$B$10)/365,1)</f>
        <v>30.6</v>
      </c>
      <c r="F369" s="4">
        <f t="shared" si="30"/>
        <v>0</v>
      </c>
      <c r="G369" s="16">
        <v>0</v>
      </c>
      <c r="H369" s="16">
        <v>0</v>
      </c>
      <c r="I369" s="16">
        <v>0</v>
      </c>
      <c r="J369" s="4">
        <f t="shared" si="28"/>
        <v>0</v>
      </c>
      <c r="K369" s="4">
        <f t="shared" si="31"/>
        <v>0</v>
      </c>
      <c r="L369" s="4">
        <f>K369*(1+($B$9/12))</f>
        <v>0</v>
      </c>
      <c r="M369" s="2" t="str">
        <f t="shared" si="29"/>
        <v>Minus</v>
      </c>
      <c r="N369" s="12"/>
    </row>
    <row r="370" spans="4:14" x14ac:dyDescent="0.25">
      <c r="D370" s="17">
        <f t="shared" si="27"/>
        <v>11198</v>
      </c>
      <c r="E370" s="10">
        <f>ROUND((D370-$B$10)/365,1)</f>
        <v>30.7</v>
      </c>
      <c r="F370" s="4">
        <f t="shared" si="30"/>
        <v>0</v>
      </c>
      <c r="G370" s="16">
        <v>0</v>
      </c>
      <c r="H370" s="16">
        <v>0</v>
      </c>
      <c r="I370" s="16">
        <v>0</v>
      </c>
      <c r="J370" s="4">
        <f t="shared" si="28"/>
        <v>0</v>
      </c>
      <c r="K370" s="4">
        <f t="shared" si="31"/>
        <v>0</v>
      </c>
      <c r="L370" s="4">
        <f>K370*(1+($B$9/12))</f>
        <v>0</v>
      </c>
      <c r="M370" s="2" t="str">
        <f t="shared" si="29"/>
        <v>Minus</v>
      </c>
      <c r="N370" s="12"/>
    </row>
    <row r="371" spans="4:14" x14ac:dyDescent="0.25">
      <c r="D371" s="17">
        <f t="shared" si="27"/>
        <v>11229</v>
      </c>
      <c r="E371" s="10">
        <f>ROUND((D371-$B$10)/365,1)</f>
        <v>30.8</v>
      </c>
      <c r="F371" s="4">
        <f t="shared" si="30"/>
        <v>0</v>
      </c>
      <c r="G371" s="16">
        <v>0</v>
      </c>
      <c r="H371" s="16">
        <v>0</v>
      </c>
      <c r="I371" s="16">
        <v>0</v>
      </c>
      <c r="J371" s="4">
        <f t="shared" si="28"/>
        <v>0</v>
      </c>
      <c r="K371" s="4">
        <f t="shared" si="31"/>
        <v>0</v>
      </c>
      <c r="L371" s="4">
        <f>K371*(1+($B$9/12))</f>
        <v>0</v>
      </c>
      <c r="M371" s="2" t="str">
        <f t="shared" si="29"/>
        <v>Minus</v>
      </c>
      <c r="N371" s="12"/>
    </row>
    <row r="372" spans="4:14" x14ac:dyDescent="0.25">
      <c r="D372" s="17">
        <f t="shared" si="27"/>
        <v>11259</v>
      </c>
      <c r="E372" s="10">
        <f>ROUND((D372-$B$10)/365,1)</f>
        <v>30.8</v>
      </c>
      <c r="F372" s="4">
        <f t="shared" si="30"/>
        <v>0</v>
      </c>
      <c r="G372" s="16">
        <v>0</v>
      </c>
      <c r="H372" s="16">
        <v>0</v>
      </c>
      <c r="I372" s="16">
        <v>0</v>
      </c>
      <c r="J372" s="4">
        <f t="shared" si="28"/>
        <v>0</v>
      </c>
      <c r="K372" s="4">
        <f t="shared" si="31"/>
        <v>0</v>
      </c>
      <c r="L372" s="4">
        <f>K372*(1+($B$9/12))</f>
        <v>0</v>
      </c>
      <c r="M372" s="2" t="str">
        <f t="shared" si="29"/>
        <v>Minus</v>
      </c>
      <c r="N372" s="12"/>
    </row>
    <row r="373" spans="4:14" x14ac:dyDescent="0.25">
      <c r="D373" s="17">
        <f t="shared" si="27"/>
        <v>11290</v>
      </c>
      <c r="E373" s="10">
        <f>ROUND((D373-$B$10)/365,1)</f>
        <v>30.9</v>
      </c>
      <c r="F373" s="4">
        <f t="shared" si="30"/>
        <v>0</v>
      </c>
      <c r="G373" s="16">
        <v>0</v>
      </c>
      <c r="H373" s="16">
        <v>0</v>
      </c>
      <c r="I373" s="16">
        <v>0</v>
      </c>
      <c r="J373" s="4">
        <f t="shared" si="28"/>
        <v>0</v>
      </c>
      <c r="K373" s="4">
        <f t="shared" si="31"/>
        <v>0</v>
      </c>
      <c r="L373" s="4">
        <f>K373*(1+($B$9/12))</f>
        <v>0</v>
      </c>
      <c r="M373" s="2" t="str">
        <f t="shared" si="29"/>
        <v>Minus</v>
      </c>
      <c r="N373" s="12"/>
    </row>
    <row r="374" spans="4:14" x14ac:dyDescent="0.25">
      <c r="D374" s="17">
        <f t="shared" si="27"/>
        <v>11320</v>
      </c>
      <c r="E374" s="10">
        <f>ROUND((D374-$B$10)/365,1)</f>
        <v>31</v>
      </c>
      <c r="F374" s="4">
        <f t="shared" si="30"/>
        <v>0</v>
      </c>
      <c r="G374" s="16">
        <v>0</v>
      </c>
      <c r="H374" s="16">
        <v>0</v>
      </c>
      <c r="I374" s="16">
        <v>0</v>
      </c>
      <c r="J374" s="4">
        <f t="shared" si="28"/>
        <v>0</v>
      </c>
      <c r="K374" s="4">
        <f t="shared" si="31"/>
        <v>0</v>
      </c>
      <c r="L374" s="4">
        <f>K374*(1+($B$9/12))</f>
        <v>0</v>
      </c>
      <c r="M374" s="2" t="str">
        <f t="shared" si="29"/>
        <v>Minus</v>
      </c>
      <c r="N374" s="12"/>
    </row>
    <row r="375" spans="4:14" x14ac:dyDescent="0.25">
      <c r="D375" s="17">
        <f t="shared" si="27"/>
        <v>11351</v>
      </c>
      <c r="E375" s="10">
        <f>ROUND((D375-$B$10)/365,1)</f>
        <v>31.1</v>
      </c>
      <c r="F375" s="4">
        <f t="shared" si="30"/>
        <v>0</v>
      </c>
      <c r="G375" s="16">
        <v>0</v>
      </c>
      <c r="H375" s="16">
        <v>0</v>
      </c>
      <c r="I375" s="16">
        <v>0</v>
      </c>
      <c r="J375" s="4">
        <f t="shared" si="28"/>
        <v>0</v>
      </c>
      <c r="K375" s="4">
        <f t="shared" si="31"/>
        <v>0</v>
      </c>
      <c r="L375" s="4">
        <f>K375*(1+($B$9/12))</f>
        <v>0</v>
      </c>
      <c r="M375" s="2" t="str">
        <f t="shared" si="29"/>
        <v>Minus</v>
      </c>
      <c r="N375" s="12"/>
    </row>
    <row r="376" spans="4:14" x14ac:dyDescent="0.25">
      <c r="D376" s="17">
        <f t="shared" si="27"/>
        <v>11382</v>
      </c>
      <c r="E376" s="10">
        <f>ROUND((D376-$B$10)/365,1)</f>
        <v>31.2</v>
      </c>
      <c r="F376" s="4">
        <f t="shared" si="30"/>
        <v>0</v>
      </c>
      <c r="G376" s="16">
        <v>0</v>
      </c>
      <c r="H376" s="16">
        <v>0</v>
      </c>
      <c r="I376" s="16">
        <v>0</v>
      </c>
      <c r="J376" s="4">
        <f t="shared" si="28"/>
        <v>0</v>
      </c>
      <c r="K376" s="4">
        <f t="shared" si="31"/>
        <v>0</v>
      </c>
      <c r="L376" s="4">
        <f>K376*(1+($B$9/12))</f>
        <v>0</v>
      </c>
      <c r="M376" s="2" t="str">
        <f t="shared" si="29"/>
        <v>Minus</v>
      </c>
      <c r="N376" s="12"/>
    </row>
    <row r="377" spans="4:14" x14ac:dyDescent="0.25">
      <c r="D377" s="17">
        <f t="shared" si="27"/>
        <v>11410</v>
      </c>
      <c r="E377" s="10">
        <f>ROUND((D377-$B$10)/365,1)</f>
        <v>31.3</v>
      </c>
      <c r="F377" s="4">
        <f t="shared" si="30"/>
        <v>0</v>
      </c>
      <c r="G377" s="16">
        <v>0</v>
      </c>
      <c r="H377" s="16">
        <v>0</v>
      </c>
      <c r="I377" s="16">
        <v>0</v>
      </c>
      <c r="J377" s="4">
        <f t="shared" si="28"/>
        <v>0</v>
      </c>
      <c r="K377" s="4">
        <f t="shared" si="31"/>
        <v>0</v>
      </c>
      <c r="L377" s="4">
        <f>K377*(1+($B$9/12))</f>
        <v>0</v>
      </c>
      <c r="M377" s="2" t="str">
        <f t="shared" si="29"/>
        <v>Minus</v>
      </c>
      <c r="N377" s="12"/>
    </row>
    <row r="378" spans="4:14" x14ac:dyDescent="0.25">
      <c r="D378" s="17">
        <f t="shared" si="27"/>
        <v>11441</v>
      </c>
      <c r="E378" s="10">
        <f>ROUND((D378-$B$10)/365,1)</f>
        <v>31.3</v>
      </c>
      <c r="F378" s="4">
        <f t="shared" si="30"/>
        <v>0</v>
      </c>
      <c r="G378" s="16">
        <v>0</v>
      </c>
      <c r="H378" s="16">
        <v>0</v>
      </c>
      <c r="I378" s="16">
        <v>0</v>
      </c>
      <c r="J378" s="4">
        <f t="shared" si="28"/>
        <v>0</v>
      </c>
      <c r="K378" s="4">
        <f t="shared" si="31"/>
        <v>0</v>
      </c>
      <c r="L378" s="4">
        <f>K378*(1+($B$9/12))</f>
        <v>0</v>
      </c>
      <c r="M378" s="2" t="str">
        <f t="shared" si="29"/>
        <v>Minus</v>
      </c>
      <c r="N378" s="12"/>
    </row>
    <row r="379" spans="4:14" x14ac:dyDescent="0.25">
      <c r="D379" s="17">
        <f t="shared" si="27"/>
        <v>11471</v>
      </c>
      <c r="E379" s="10">
        <f>ROUND((D379-$B$10)/365,1)</f>
        <v>31.4</v>
      </c>
      <c r="F379" s="4">
        <f t="shared" si="30"/>
        <v>0</v>
      </c>
      <c r="G379" s="16">
        <v>0</v>
      </c>
      <c r="H379" s="16">
        <v>0</v>
      </c>
      <c r="I379" s="16">
        <v>0</v>
      </c>
      <c r="J379" s="4">
        <f t="shared" si="28"/>
        <v>0</v>
      </c>
      <c r="K379" s="4">
        <f t="shared" si="31"/>
        <v>0</v>
      </c>
      <c r="L379" s="4">
        <f>K379*(1+($B$9/12))</f>
        <v>0</v>
      </c>
      <c r="M379" s="2" t="str">
        <f t="shared" si="29"/>
        <v>Minus</v>
      </c>
      <c r="N379" s="12"/>
    </row>
    <row r="380" spans="4:14" x14ac:dyDescent="0.25">
      <c r="D380" s="17">
        <f t="shared" si="27"/>
        <v>11502</v>
      </c>
      <c r="E380" s="10">
        <f>ROUND((D380-$B$10)/365,1)</f>
        <v>31.5</v>
      </c>
      <c r="F380" s="4">
        <f t="shared" si="30"/>
        <v>0</v>
      </c>
      <c r="G380" s="16">
        <v>0</v>
      </c>
      <c r="H380" s="16">
        <v>0</v>
      </c>
      <c r="I380" s="16">
        <v>0</v>
      </c>
      <c r="J380" s="4">
        <f t="shared" si="28"/>
        <v>0</v>
      </c>
      <c r="K380" s="4">
        <f t="shared" si="31"/>
        <v>0</v>
      </c>
      <c r="L380" s="4">
        <f>K380*(1+($B$9/12))</f>
        <v>0</v>
      </c>
      <c r="M380" s="2" t="str">
        <f t="shared" si="29"/>
        <v>Minus</v>
      </c>
      <c r="N380" s="12"/>
    </row>
    <row r="381" spans="4:14" x14ac:dyDescent="0.25">
      <c r="D381" s="17">
        <f t="shared" si="27"/>
        <v>11532</v>
      </c>
      <c r="E381" s="10">
        <f>ROUND((D381-$B$10)/365,1)</f>
        <v>31.6</v>
      </c>
      <c r="F381" s="4">
        <f t="shared" si="30"/>
        <v>0</v>
      </c>
      <c r="G381" s="16">
        <v>0</v>
      </c>
      <c r="H381" s="16">
        <v>0</v>
      </c>
      <c r="I381" s="16">
        <v>0</v>
      </c>
      <c r="J381" s="4">
        <f t="shared" si="28"/>
        <v>0</v>
      </c>
      <c r="K381" s="4">
        <f t="shared" si="31"/>
        <v>0</v>
      </c>
      <c r="L381" s="4">
        <f>K381*(1+($B$9/12))</f>
        <v>0</v>
      </c>
      <c r="M381" s="2" t="str">
        <f t="shared" si="29"/>
        <v>Minus</v>
      </c>
      <c r="N381" s="12"/>
    </row>
    <row r="382" spans="4:14" x14ac:dyDescent="0.25">
      <c r="D382" s="17">
        <f t="shared" si="27"/>
        <v>11563</v>
      </c>
      <c r="E382" s="10">
        <f>ROUND((D382-$B$10)/365,1)</f>
        <v>31.7</v>
      </c>
      <c r="F382" s="4">
        <f t="shared" si="30"/>
        <v>0</v>
      </c>
      <c r="G382" s="16">
        <v>0</v>
      </c>
      <c r="H382" s="16">
        <v>0</v>
      </c>
      <c r="I382" s="16">
        <v>0</v>
      </c>
      <c r="J382" s="4">
        <f t="shared" si="28"/>
        <v>0</v>
      </c>
      <c r="K382" s="4">
        <f t="shared" si="31"/>
        <v>0</v>
      </c>
      <c r="L382" s="4">
        <f>K382*(1+($B$9/12))</f>
        <v>0</v>
      </c>
      <c r="M382" s="2" t="str">
        <f t="shared" si="29"/>
        <v>Minus</v>
      </c>
      <c r="N382" s="12"/>
    </row>
    <row r="383" spans="4:14" x14ac:dyDescent="0.25">
      <c r="D383" s="17">
        <f t="shared" si="27"/>
        <v>11594</v>
      </c>
      <c r="E383" s="10">
        <f>ROUND((D383-$B$10)/365,1)</f>
        <v>31.8</v>
      </c>
      <c r="F383" s="4">
        <f t="shared" si="30"/>
        <v>0</v>
      </c>
      <c r="G383" s="16">
        <v>0</v>
      </c>
      <c r="H383" s="16">
        <v>0</v>
      </c>
      <c r="I383" s="16">
        <v>0</v>
      </c>
      <c r="J383" s="4">
        <f t="shared" si="28"/>
        <v>0</v>
      </c>
      <c r="K383" s="4">
        <f t="shared" si="31"/>
        <v>0</v>
      </c>
      <c r="L383" s="4">
        <f>K383*(1+($B$9/12))</f>
        <v>0</v>
      </c>
      <c r="M383" s="2" t="str">
        <f t="shared" si="29"/>
        <v>Minus</v>
      </c>
      <c r="N383" s="12"/>
    </row>
    <row r="384" spans="4:14" x14ac:dyDescent="0.25">
      <c r="D384" s="17">
        <f t="shared" si="27"/>
        <v>11624</v>
      </c>
      <c r="E384" s="10">
        <f>ROUND((D384-$B$10)/365,1)</f>
        <v>31.8</v>
      </c>
      <c r="F384" s="4">
        <f t="shared" si="30"/>
        <v>0</v>
      </c>
      <c r="G384" s="16">
        <v>0</v>
      </c>
      <c r="H384" s="16">
        <v>0</v>
      </c>
      <c r="I384" s="16">
        <v>0</v>
      </c>
      <c r="J384" s="4">
        <f t="shared" si="28"/>
        <v>0</v>
      </c>
      <c r="K384" s="4">
        <f t="shared" si="31"/>
        <v>0</v>
      </c>
      <c r="L384" s="4">
        <f>K384*(1+($B$9/12))</f>
        <v>0</v>
      </c>
      <c r="M384" s="2" t="str">
        <f t="shared" si="29"/>
        <v>Minus</v>
      </c>
      <c r="N384" s="12"/>
    </row>
    <row r="385" spans="4:14" x14ac:dyDescent="0.25">
      <c r="D385" s="17">
        <f t="shared" si="27"/>
        <v>11655</v>
      </c>
      <c r="E385" s="10">
        <f>ROUND((D385-$B$10)/365,1)</f>
        <v>31.9</v>
      </c>
      <c r="F385" s="4">
        <f t="shared" si="30"/>
        <v>0</v>
      </c>
      <c r="G385" s="16">
        <v>0</v>
      </c>
      <c r="H385" s="16">
        <v>0</v>
      </c>
      <c r="I385" s="16">
        <v>0</v>
      </c>
      <c r="J385" s="4">
        <f t="shared" si="28"/>
        <v>0</v>
      </c>
      <c r="K385" s="4">
        <f t="shared" si="31"/>
        <v>0</v>
      </c>
      <c r="L385" s="4">
        <f>K385*(1+($B$9/12))</f>
        <v>0</v>
      </c>
      <c r="M385" s="2" t="str">
        <f t="shared" si="29"/>
        <v>Minus</v>
      </c>
      <c r="N385" s="12"/>
    </row>
    <row r="386" spans="4:14" x14ac:dyDescent="0.25">
      <c r="D386" s="17">
        <f t="shared" si="27"/>
        <v>11685</v>
      </c>
      <c r="E386" s="10">
        <f>ROUND((D386-$B$10)/365,1)</f>
        <v>32</v>
      </c>
      <c r="F386" s="4">
        <f t="shared" si="30"/>
        <v>0</v>
      </c>
      <c r="G386" s="16">
        <v>0</v>
      </c>
      <c r="H386" s="16">
        <v>0</v>
      </c>
      <c r="I386" s="16">
        <v>0</v>
      </c>
      <c r="J386" s="4">
        <f t="shared" si="28"/>
        <v>0</v>
      </c>
      <c r="K386" s="4">
        <f t="shared" si="31"/>
        <v>0</v>
      </c>
      <c r="L386" s="4">
        <f>K386*(1+($B$9/12))</f>
        <v>0</v>
      </c>
      <c r="M386" s="2" t="str">
        <f t="shared" si="29"/>
        <v>Minus</v>
      </c>
      <c r="N386" s="12"/>
    </row>
    <row r="387" spans="4:14" x14ac:dyDescent="0.25">
      <c r="D387" s="17">
        <f t="shared" ref="D387:D450" si="32">EDATE(D386,1)</f>
        <v>11716</v>
      </c>
      <c r="E387" s="10">
        <f>ROUND((D387-$B$10)/365,1)</f>
        <v>32.1</v>
      </c>
      <c r="F387" s="4">
        <f t="shared" si="30"/>
        <v>0</v>
      </c>
      <c r="G387" s="16">
        <v>0</v>
      </c>
      <c r="H387" s="16">
        <v>0</v>
      </c>
      <c r="I387" s="16">
        <v>0</v>
      </c>
      <c r="J387" s="4">
        <f t="shared" ref="J387:J450" si="33">G387-H387-I387</f>
        <v>0</v>
      </c>
      <c r="K387" s="4">
        <f t="shared" si="31"/>
        <v>0</v>
      </c>
      <c r="L387" s="4">
        <f>K387*(1+($B$9/12))</f>
        <v>0</v>
      </c>
      <c r="M387" s="2" t="str">
        <f t="shared" ref="M387:M450" si="34">IF(L387&gt;0,"Plus","Minus")</f>
        <v>Minus</v>
      </c>
      <c r="N387" s="12"/>
    </row>
    <row r="388" spans="4:14" x14ac:dyDescent="0.25">
      <c r="D388" s="17">
        <f t="shared" si="32"/>
        <v>11747</v>
      </c>
      <c r="E388" s="10">
        <f>ROUND((D388-$B$10)/365,1)</f>
        <v>32.200000000000003</v>
      </c>
      <c r="F388" s="4">
        <f t="shared" si="30"/>
        <v>0</v>
      </c>
      <c r="G388" s="16">
        <v>0</v>
      </c>
      <c r="H388" s="16">
        <v>0</v>
      </c>
      <c r="I388" s="16">
        <v>0</v>
      </c>
      <c r="J388" s="4">
        <f t="shared" si="33"/>
        <v>0</v>
      </c>
      <c r="K388" s="4">
        <f t="shared" si="31"/>
        <v>0</v>
      </c>
      <c r="L388" s="4">
        <f>K388*(1+($B$9/12))</f>
        <v>0</v>
      </c>
      <c r="M388" s="2" t="str">
        <f t="shared" si="34"/>
        <v>Minus</v>
      </c>
      <c r="N388" s="12"/>
    </row>
    <row r="389" spans="4:14" x14ac:dyDescent="0.25">
      <c r="D389" s="17">
        <f t="shared" si="32"/>
        <v>11776</v>
      </c>
      <c r="E389" s="10">
        <f>ROUND((D389-$B$10)/365,1)</f>
        <v>32.299999999999997</v>
      </c>
      <c r="F389" s="4">
        <f t="shared" si="30"/>
        <v>0</v>
      </c>
      <c r="G389" s="16">
        <v>0</v>
      </c>
      <c r="H389" s="16">
        <v>0</v>
      </c>
      <c r="I389" s="16">
        <v>0</v>
      </c>
      <c r="J389" s="4">
        <f t="shared" si="33"/>
        <v>0</v>
      </c>
      <c r="K389" s="4">
        <f t="shared" si="31"/>
        <v>0</v>
      </c>
      <c r="L389" s="4">
        <f>K389*(1+($B$9/12))</f>
        <v>0</v>
      </c>
      <c r="M389" s="2" t="str">
        <f t="shared" si="34"/>
        <v>Minus</v>
      </c>
      <c r="N389" s="12"/>
    </row>
    <row r="390" spans="4:14" x14ac:dyDescent="0.25">
      <c r="D390" s="17">
        <f t="shared" si="32"/>
        <v>11807</v>
      </c>
      <c r="E390" s="10">
        <f>ROUND((D390-$B$10)/365,1)</f>
        <v>32.299999999999997</v>
      </c>
      <c r="F390" s="4">
        <f t="shared" si="30"/>
        <v>0</v>
      </c>
      <c r="G390" s="16">
        <v>0</v>
      </c>
      <c r="H390" s="16">
        <v>0</v>
      </c>
      <c r="I390" s="16">
        <v>0</v>
      </c>
      <c r="J390" s="4">
        <f t="shared" si="33"/>
        <v>0</v>
      </c>
      <c r="K390" s="4">
        <f t="shared" si="31"/>
        <v>0</v>
      </c>
      <c r="L390" s="4">
        <f>K390*(1+($B$9/12))</f>
        <v>0</v>
      </c>
      <c r="M390" s="2" t="str">
        <f t="shared" si="34"/>
        <v>Minus</v>
      </c>
      <c r="N390" s="12"/>
    </row>
    <row r="391" spans="4:14" x14ac:dyDescent="0.25">
      <c r="D391" s="17">
        <f t="shared" si="32"/>
        <v>11837</v>
      </c>
      <c r="E391" s="10">
        <f>ROUND((D391-$B$10)/365,1)</f>
        <v>32.4</v>
      </c>
      <c r="F391" s="4">
        <f t="shared" si="30"/>
        <v>0</v>
      </c>
      <c r="G391" s="16">
        <v>0</v>
      </c>
      <c r="H391" s="16">
        <v>0</v>
      </c>
      <c r="I391" s="16">
        <v>0</v>
      </c>
      <c r="J391" s="4">
        <f t="shared" si="33"/>
        <v>0</v>
      </c>
      <c r="K391" s="4">
        <f t="shared" si="31"/>
        <v>0</v>
      </c>
      <c r="L391" s="4">
        <f>K391*(1+($B$9/12))</f>
        <v>0</v>
      </c>
      <c r="M391" s="2" t="str">
        <f t="shared" si="34"/>
        <v>Minus</v>
      </c>
      <c r="N391" s="12"/>
    </row>
    <row r="392" spans="4:14" x14ac:dyDescent="0.25">
      <c r="D392" s="17">
        <f t="shared" si="32"/>
        <v>11868</v>
      </c>
      <c r="E392" s="10">
        <f>ROUND((D392-$B$10)/365,1)</f>
        <v>32.5</v>
      </c>
      <c r="F392" s="4">
        <f t="shared" si="30"/>
        <v>0</v>
      </c>
      <c r="G392" s="16">
        <v>0</v>
      </c>
      <c r="H392" s="16">
        <v>0</v>
      </c>
      <c r="I392" s="16">
        <v>0</v>
      </c>
      <c r="J392" s="4">
        <f t="shared" si="33"/>
        <v>0</v>
      </c>
      <c r="K392" s="4">
        <f t="shared" si="31"/>
        <v>0</v>
      </c>
      <c r="L392" s="4">
        <f>K392*(1+($B$9/12))</f>
        <v>0</v>
      </c>
      <c r="M392" s="2" t="str">
        <f t="shared" si="34"/>
        <v>Minus</v>
      </c>
      <c r="N392" s="12"/>
    </row>
    <row r="393" spans="4:14" x14ac:dyDescent="0.25">
      <c r="D393" s="17">
        <f t="shared" si="32"/>
        <v>11898</v>
      </c>
      <c r="E393" s="10">
        <f>ROUND((D393-$B$10)/365,1)</f>
        <v>32.6</v>
      </c>
      <c r="F393" s="4">
        <f t="shared" si="30"/>
        <v>0</v>
      </c>
      <c r="G393" s="16">
        <v>0</v>
      </c>
      <c r="H393" s="16">
        <v>0</v>
      </c>
      <c r="I393" s="16">
        <v>0</v>
      </c>
      <c r="J393" s="4">
        <f t="shared" si="33"/>
        <v>0</v>
      </c>
      <c r="K393" s="4">
        <f t="shared" si="31"/>
        <v>0</v>
      </c>
      <c r="L393" s="4">
        <f>K393*(1+($B$9/12))</f>
        <v>0</v>
      </c>
      <c r="M393" s="2" t="str">
        <f t="shared" si="34"/>
        <v>Minus</v>
      </c>
      <c r="N393" s="12"/>
    </row>
    <row r="394" spans="4:14" x14ac:dyDescent="0.25">
      <c r="D394" s="17">
        <f t="shared" si="32"/>
        <v>11929</v>
      </c>
      <c r="E394" s="10">
        <f>ROUND((D394-$B$10)/365,1)</f>
        <v>32.700000000000003</v>
      </c>
      <c r="F394" s="4">
        <f t="shared" si="30"/>
        <v>0</v>
      </c>
      <c r="G394" s="16">
        <v>0</v>
      </c>
      <c r="H394" s="16">
        <v>0</v>
      </c>
      <c r="I394" s="16">
        <v>0</v>
      </c>
      <c r="J394" s="4">
        <f t="shared" si="33"/>
        <v>0</v>
      </c>
      <c r="K394" s="4">
        <f t="shared" si="31"/>
        <v>0</v>
      </c>
      <c r="L394" s="4">
        <f>K394*(1+($B$9/12))</f>
        <v>0</v>
      </c>
      <c r="M394" s="2" t="str">
        <f t="shared" si="34"/>
        <v>Minus</v>
      </c>
      <c r="N394" s="12"/>
    </row>
    <row r="395" spans="4:14" x14ac:dyDescent="0.25">
      <c r="D395" s="17">
        <f t="shared" si="32"/>
        <v>11960</v>
      </c>
      <c r="E395" s="10">
        <f>ROUND((D395-$B$10)/365,1)</f>
        <v>32.799999999999997</v>
      </c>
      <c r="F395" s="4">
        <f t="shared" si="30"/>
        <v>0</v>
      </c>
      <c r="G395" s="16">
        <v>0</v>
      </c>
      <c r="H395" s="16">
        <v>0</v>
      </c>
      <c r="I395" s="16">
        <v>0</v>
      </c>
      <c r="J395" s="4">
        <f t="shared" si="33"/>
        <v>0</v>
      </c>
      <c r="K395" s="4">
        <f t="shared" si="31"/>
        <v>0</v>
      </c>
      <c r="L395" s="4">
        <f>K395*(1+($B$9/12))</f>
        <v>0</v>
      </c>
      <c r="M395" s="2" t="str">
        <f t="shared" si="34"/>
        <v>Minus</v>
      </c>
      <c r="N395" s="12"/>
    </row>
    <row r="396" spans="4:14" x14ac:dyDescent="0.25">
      <c r="D396" s="17">
        <f t="shared" si="32"/>
        <v>11990</v>
      </c>
      <c r="E396" s="10">
        <f>ROUND((D396-$B$10)/365,1)</f>
        <v>32.799999999999997</v>
      </c>
      <c r="F396" s="4">
        <f t="shared" si="30"/>
        <v>0</v>
      </c>
      <c r="G396" s="16">
        <v>0</v>
      </c>
      <c r="H396" s="16">
        <v>0</v>
      </c>
      <c r="I396" s="16">
        <v>0</v>
      </c>
      <c r="J396" s="4">
        <f t="shared" si="33"/>
        <v>0</v>
      </c>
      <c r="K396" s="4">
        <f t="shared" si="31"/>
        <v>0</v>
      </c>
      <c r="L396" s="4">
        <f>K396*(1+($B$9/12))</f>
        <v>0</v>
      </c>
      <c r="M396" s="2" t="str">
        <f t="shared" si="34"/>
        <v>Minus</v>
      </c>
      <c r="N396" s="12"/>
    </row>
    <row r="397" spans="4:14" x14ac:dyDescent="0.25">
      <c r="D397" s="17">
        <f t="shared" si="32"/>
        <v>12021</v>
      </c>
      <c r="E397" s="10">
        <f>ROUND((D397-$B$10)/365,1)</f>
        <v>32.9</v>
      </c>
      <c r="F397" s="4">
        <f t="shared" si="30"/>
        <v>0</v>
      </c>
      <c r="G397" s="16">
        <v>0</v>
      </c>
      <c r="H397" s="16">
        <v>0</v>
      </c>
      <c r="I397" s="16">
        <v>0</v>
      </c>
      <c r="J397" s="4">
        <f t="shared" si="33"/>
        <v>0</v>
      </c>
      <c r="K397" s="4">
        <f t="shared" si="31"/>
        <v>0</v>
      </c>
      <c r="L397" s="4">
        <f>K397*(1+($B$9/12))</f>
        <v>0</v>
      </c>
      <c r="M397" s="2" t="str">
        <f t="shared" si="34"/>
        <v>Minus</v>
      </c>
      <c r="N397" s="12"/>
    </row>
    <row r="398" spans="4:14" x14ac:dyDescent="0.25">
      <c r="D398" s="17">
        <f t="shared" si="32"/>
        <v>12051</v>
      </c>
      <c r="E398" s="10">
        <f>ROUND((D398-$B$10)/365,1)</f>
        <v>33</v>
      </c>
      <c r="F398" s="4">
        <f t="shared" si="30"/>
        <v>0</v>
      </c>
      <c r="G398" s="16">
        <v>0</v>
      </c>
      <c r="H398" s="16">
        <v>0</v>
      </c>
      <c r="I398" s="16">
        <v>0</v>
      </c>
      <c r="J398" s="4">
        <f t="shared" si="33"/>
        <v>0</v>
      </c>
      <c r="K398" s="4">
        <f t="shared" si="31"/>
        <v>0</v>
      </c>
      <c r="L398" s="4">
        <f>K398*(1+($B$9/12))</f>
        <v>0</v>
      </c>
      <c r="M398" s="2" t="str">
        <f t="shared" si="34"/>
        <v>Minus</v>
      </c>
      <c r="N398" s="12"/>
    </row>
    <row r="399" spans="4:14" x14ac:dyDescent="0.25">
      <c r="D399" s="17">
        <f t="shared" si="32"/>
        <v>12082</v>
      </c>
      <c r="E399" s="10">
        <f>ROUND((D399-$B$10)/365,1)</f>
        <v>33.1</v>
      </c>
      <c r="F399" s="4">
        <f t="shared" si="30"/>
        <v>0</v>
      </c>
      <c r="G399" s="16">
        <v>0</v>
      </c>
      <c r="H399" s="16">
        <v>0</v>
      </c>
      <c r="I399" s="16">
        <v>0</v>
      </c>
      <c r="J399" s="4">
        <f t="shared" si="33"/>
        <v>0</v>
      </c>
      <c r="K399" s="4">
        <f t="shared" si="31"/>
        <v>0</v>
      </c>
      <c r="L399" s="4">
        <f>K399*(1+($B$9/12))</f>
        <v>0</v>
      </c>
      <c r="M399" s="2" t="str">
        <f t="shared" si="34"/>
        <v>Minus</v>
      </c>
      <c r="N399" s="12"/>
    </row>
    <row r="400" spans="4:14" x14ac:dyDescent="0.25">
      <c r="D400" s="17">
        <f t="shared" si="32"/>
        <v>12113</v>
      </c>
      <c r="E400" s="10">
        <f>ROUND((D400-$B$10)/365,1)</f>
        <v>33.200000000000003</v>
      </c>
      <c r="F400" s="4">
        <f t="shared" si="30"/>
        <v>0</v>
      </c>
      <c r="G400" s="16">
        <v>0</v>
      </c>
      <c r="H400" s="16">
        <v>0</v>
      </c>
      <c r="I400" s="16">
        <v>0</v>
      </c>
      <c r="J400" s="4">
        <f t="shared" si="33"/>
        <v>0</v>
      </c>
      <c r="K400" s="4">
        <f t="shared" si="31"/>
        <v>0</v>
      </c>
      <c r="L400" s="4">
        <f>K400*(1+($B$9/12))</f>
        <v>0</v>
      </c>
      <c r="M400" s="2" t="str">
        <f t="shared" si="34"/>
        <v>Minus</v>
      </c>
      <c r="N400" s="12"/>
    </row>
    <row r="401" spans="4:14" x14ac:dyDescent="0.25">
      <c r="D401" s="17">
        <f t="shared" si="32"/>
        <v>12141</v>
      </c>
      <c r="E401" s="10">
        <f>ROUND((D401-$B$10)/365,1)</f>
        <v>33.299999999999997</v>
      </c>
      <c r="F401" s="4">
        <f t="shared" si="30"/>
        <v>0</v>
      </c>
      <c r="G401" s="16">
        <v>0</v>
      </c>
      <c r="H401" s="16">
        <v>0</v>
      </c>
      <c r="I401" s="16">
        <v>0</v>
      </c>
      <c r="J401" s="4">
        <f t="shared" si="33"/>
        <v>0</v>
      </c>
      <c r="K401" s="4">
        <f t="shared" si="31"/>
        <v>0</v>
      </c>
      <c r="L401" s="4">
        <f>K401*(1+($B$9/12))</f>
        <v>0</v>
      </c>
      <c r="M401" s="2" t="str">
        <f t="shared" si="34"/>
        <v>Minus</v>
      </c>
      <c r="N401" s="12"/>
    </row>
    <row r="402" spans="4:14" x14ac:dyDescent="0.25">
      <c r="D402" s="17">
        <f t="shared" si="32"/>
        <v>12172</v>
      </c>
      <c r="E402" s="10">
        <f>ROUND((D402-$B$10)/365,1)</f>
        <v>33.299999999999997</v>
      </c>
      <c r="F402" s="4">
        <f t="shared" si="30"/>
        <v>0</v>
      </c>
      <c r="G402" s="16">
        <v>0</v>
      </c>
      <c r="H402" s="16">
        <v>0</v>
      </c>
      <c r="I402" s="16">
        <v>0</v>
      </c>
      <c r="J402" s="4">
        <f t="shared" si="33"/>
        <v>0</v>
      </c>
      <c r="K402" s="4">
        <f t="shared" si="31"/>
        <v>0</v>
      </c>
      <c r="L402" s="4">
        <f>K402*(1+($B$9/12))</f>
        <v>0</v>
      </c>
      <c r="M402" s="2" t="str">
        <f t="shared" si="34"/>
        <v>Minus</v>
      </c>
      <c r="N402" s="12"/>
    </row>
    <row r="403" spans="4:14" x14ac:dyDescent="0.25">
      <c r="D403" s="17">
        <f t="shared" si="32"/>
        <v>12202</v>
      </c>
      <c r="E403" s="10">
        <f>ROUND((D403-$B$10)/365,1)</f>
        <v>33.4</v>
      </c>
      <c r="F403" s="4">
        <f t="shared" si="30"/>
        <v>0</v>
      </c>
      <c r="G403" s="16">
        <v>0</v>
      </c>
      <c r="H403" s="16">
        <v>0</v>
      </c>
      <c r="I403" s="16">
        <v>0</v>
      </c>
      <c r="J403" s="4">
        <f t="shared" si="33"/>
        <v>0</v>
      </c>
      <c r="K403" s="4">
        <f t="shared" si="31"/>
        <v>0</v>
      </c>
      <c r="L403" s="4">
        <f>K403*(1+($B$9/12))</f>
        <v>0</v>
      </c>
      <c r="M403" s="2" t="str">
        <f t="shared" si="34"/>
        <v>Minus</v>
      </c>
      <c r="N403" s="12"/>
    </row>
    <row r="404" spans="4:14" x14ac:dyDescent="0.25">
      <c r="D404" s="17">
        <f t="shared" si="32"/>
        <v>12233</v>
      </c>
      <c r="E404" s="10">
        <f>ROUND((D404-$B$10)/365,1)</f>
        <v>33.5</v>
      </c>
      <c r="F404" s="4">
        <f t="shared" si="30"/>
        <v>0</v>
      </c>
      <c r="G404" s="16">
        <v>0</v>
      </c>
      <c r="H404" s="16">
        <v>0</v>
      </c>
      <c r="I404" s="16">
        <v>0</v>
      </c>
      <c r="J404" s="4">
        <f t="shared" si="33"/>
        <v>0</v>
      </c>
      <c r="K404" s="4">
        <f t="shared" si="31"/>
        <v>0</v>
      </c>
      <c r="L404" s="4">
        <f>K404*(1+($B$9/12))</f>
        <v>0</v>
      </c>
      <c r="M404" s="2" t="str">
        <f t="shared" si="34"/>
        <v>Minus</v>
      </c>
      <c r="N404" s="12"/>
    </row>
    <row r="405" spans="4:14" x14ac:dyDescent="0.25">
      <c r="D405" s="17">
        <f t="shared" si="32"/>
        <v>12263</v>
      </c>
      <c r="E405" s="10">
        <f>ROUND((D405-$B$10)/365,1)</f>
        <v>33.6</v>
      </c>
      <c r="F405" s="4">
        <f t="shared" si="30"/>
        <v>0</v>
      </c>
      <c r="G405" s="16">
        <v>0</v>
      </c>
      <c r="H405" s="16">
        <v>0</v>
      </c>
      <c r="I405" s="16">
        <v>0</v>
      </c>
      <c r="J405" s="4">
        <f t="shared" si="33"/>
        <v>0</v>
      </c>
      <c r="K405" s="4">
        <f t="shared" si="31"/>
        <v>0</v>
      </c>
      <c r="L405" s="4">
        <f>K405*(1+($B$9/12))</f>
        <v>0</v>
      </c>
      <c r="M405" s="2" t="str">
        <f t="shared" si="34"/>
        <v>Minus</v>
      </c>
      <c r="N405" s="12"/>
    </row>
    <row r="406" spans="4:14" x14ac:dyDescent="0.25">
      <c r="D406" s="17">
        <f t="shared" si="32"/>
        <v>12294</v>
      </c>
      <c r="E406" s="10">
        <f>ROUND((D406-$B$10)/365,1)</f>
        <v>33.700000000000003</v>
      </c>
      <c r="F406" s="4">
        <f t="shared" si="30"/>
        <v>0</v>
      </c>
      <c r="G406" s="16">
        <v>0</v>
      </c>
      <c r="H406" s="16">
        <v>0</v>
      </c>
      <c r="I406" s="16">
        <v>0</v>
      </c>
      <c r="J406" s="4">
        <f t="shared" si="33"/>
        <v>0</v>
      </c>
      <c r="K406" s="4">
        <f t="shared" si="31"/>
        <v>0</v>
      </c>
      <c r="L406" s="4">
        <f>K406*(1+($B$9/12))</f>
        <v>0</v>
      </c>
      <c r="M406" s="2" t="str">
        <f t="shared" si="34"/>
        <v>Minus</v>
      </c>
      <c r="N406" s="12"/>
    </row>
    <row r="407" spans="4:14" x14ac:dyDescent="0.25">
      <c r="D407" s="17">
        <f t="shared" si="32"/>
        <v>12325</v>
      </c>
      <c r="E407" s="10">
        <f>ROUND((D407-$B$10)/365,1)</f>
        <v>33.799999999999997</v>
      </c>
      <c r="F407" s="4">
        <f t="shared" si="30"/>
        <v>0</v>
      </c>
      <c r="G407" s="16">
        <v>0</v>
      </c>
      <c r="H407" s="16">
        <v>0</v>
      </c>
      <c r="I407" s="16">
        <v>0</v>
      </c>
      <c r="J407" s="4">
        <f t="shared" si="33"/>
        <v>0</v>
      </c>
      <c r="K407" s="4">
        <f t="shared" si="31"/>
        <v>0</v>
      </c>
      <c r="L407" s="4">
        <f>K407*(1+($B$9/12))</f>
        <v>0</v>
      </c>
      <c r="M407" s="2" t="str">
        <f t="shared" si="34"/>
        <v>Minus</v>
      </c>
      <c r="N407" s="12"/>
    </row>
    <row r="408" spans="4:14" x14ac:dyDescent="0.25">
      <c r="D408" s="17">
        <f t="shared" si="32"/>
        <v>12355</v>
      </c>
      <c r="E408" s="10">
        <f>ROUND((D408-$B$10)/365,1)</f>
        <v>33.799999999999997</v>
      </c>
      <c r="F408" s="4">
        <f t="shared" si="30"/>
        <v>0</v>
      </c>
      <c r="G408" s="16">
        <v>0</v>
      </c>
      <c r="H408" s="16">
        <v>0</v>
      </c>
      <c r="I408" s="16">
        <v>0</v>
      </c>
      <c r="J408" s="4">
        <f t="shared" si="33"/>
        <v>0</v>
      </c>
      <c r="K408" s="4">
        <f t="shared" si="31"/>
        <v>0</v>
      </c>
      <c r="L408" s="4">
        <f>K408*(1+($B$9/12))</f>
        <v>0</v>
      </c>
      <c r="M408" s="2" t="str">
        <f t="shared" si="34"/>
        <v>Minus</v>
      </c>
      <c r="N408" s="12"/>
    </row>
    <row r="409" spans="4:14" x14ac:dyDescent="0.25">
      <c r="D409" s="17">
        <f t="shared" si="32"/>
        <v>12386</v>
      </c>
      <c r="E409" s="10">
        <f>ROUND((D409-$B$10)/365,1)</f>
        <v>33.9</v>
      </c>
      <c r="F409" s="4">
        <f t="shared" si="30"/>
        <v>0</v>
      </c>
      <c r="G409" s="16">
        <v>0</v>
      </c>
      <c r="H409" s="16">
        <v>0</v>
      </c>
      <c r="I409" s="16">
        <v>0</v>
      </c>
      <c r="J409" s="4">
        <f t="shared" si="33"/>
        <v>0</v>
      </c>
      <c r="K409" s="4">
        <f t="shared" si="31"/>
        <v>0</v>
      </c>
      <c r="L409" s="4">
        <f>K409*(1+($B$9/12))</f>
        <v>0</v>
      </c>
      <c r="M409" s="2" t="str">
        <f t="shared" si="34"/>
        <v>Minus</v>
      </c>
      <c r="N409" s="12"/>
    </row>
    <row r="410" spans="4:14" x14ac:dyDescent="0.25">
      <c r="D410" s="17">
        <f t="shared" si="32"/>
        <v>12416</v>
      </c>
      <c r="E410" s="10">
        <f>ROUND((D410-$B$10)/365,1)</f>
        <v>34</v>
      </c>
      <c r="F410" s="4">
        <f t="shared" si="30"/>
        <v>0</v>
      </c>
      <c r="G410" s="16">
        <v>0</v>
      </c>
      <c r="H410" s="16">
        <v>0</v>
      </c>
      <c r="I410" s="16">
        <v>0</v>
      </c>
      <c r="J410" s="4">
        <f t="shared" si="33"/>
        <v>0</v>
      </c>
      <c r="K410" s="4">
        <f t="shared" si="31"/>
        <v>0</v>
      </c>
      <c r="L410" s="4">
        <f>K410*(1+($B$9/12))</f>
        <v>0</v>
      </c>
      <c r="M410" s="2" t="str">
        <f t="shared" si="34"/>
        <v>Minus</v>
      </c>
      <c r="N410" s="12"/>
    </row>
    <row r="411" spans="4:14" x14ac:dyDescent="0.25">
      <c r="D411" s="17">
        <f t="shared" si="32"/>
        <v>12447</v>
      </c>
      <c r="E411" s="10">
        <f>ROUND((D411-$B$10)/365,1)</f>
        <v>34.1</v>
      </c>
      <c r="F411" s="4">
        <f t="shared" si="30"/>
        <v>0</v>
      </c>
      <c r="G411" s="16">
        <v>0</v>
      </c>
      <c r="H411" s="16">
        <v>0</v>
      </c>
      <c r="I411" s="16">
        <v>0</v>
      </c>
      <c r="J411" s="4">
        <f t="shared" si="33"/>
        <v>0</v>
      </c>
      <c r="K411" s="4">
        <f t="shared" si="31"/>
        <v>0</v>
      </c>
      <c r="L411" s="4">
        <f>K411*(1+($B$9/12))</f>
        <v>0</v>
      </c>
      <c r="M411" s="2" t="str">
        <f t="shared" si="34"/>
        <v>Minus</v>
      </c>
      <c r="N411" s="12"/>
    </row>
    <row r="412" spans="4:14" x14ac:dyDescent="0.25">
      <c r="D412" s="17">
        <f t="shared" si="32"/>
        <v>12478</v>
      </c>
      <c r="E412" s="10">
        <f>ROUND((D412-$B$10)/365,1)</f>
        <v>34.200000000000003</v>
      </c>
      <c r="F412" s="4">
        <f t="shared" si="30"/>
        <v>0</v>
      </c>
      <c r="G412" s="16">
        <v>0</v>
      </c>
      <c r="H412" s="16">
        <v>0</v>
      </c>
      <c r="I412" s="16">
        <v>0</v>
      </c>
      <c r="J412" s="4">
        <f t="shared" si="33"/>
        <v>0</v>
      </c>
      <c r="K412" s="4">
        <f t="shared" si="31"/>
        <v>0</v>
      </c>
      <c r="L412" s="4">
        <f>K412*(1+($B$9/12))</f>
        <v>0</v>
      </c>
      <c r="M412" s="2" t="str">
        <f t="shared" si="34"/>
        <v>Minus</v>
      </c>
      <c r="N412" s="12"/>
    </row>
    <row r="413" spans="4:14" x14ac:dyDescent="0.25">
      <c r="D413" s="17">
        <f t="shared" si="32"/>
        <v>12506</v>
      </c>
      <c r="E413" s="10">
        <f>ROUND((D413-$B$10)/365,1)</f>
        <v>34.299999999999997</v>
      </c>
      <c r="F413" s="4">
        <f t="shared" si="30"/>
        <v>0</v>
      </c>
      <c r="G413" s="16">
        <v>0</v>
      </c>
      <c r="H413" s="16">
        <v>0</v>
      </c>
      <c r="I413" s="16">
        <v>0</v>
      </c>
      <c r="J413" s="4">
        <f t="shared" si="33"/>
        <v>0</v>
      </c>
      <c r="K413" s="4">
        <f t="shared" si="31"/>
        <v>0</v>
      </c>
      <c r="L413" s="4">
        <f>K413*(1+($B$9/12))</f>
        <v>0</v>
      </c>
      <c r="M413" s="2" t="str">
        <f t="shared" si="34"/>
        <v>Minus</v>
      </c>
      <c r="N413" s="12"/>
    </row>
    <row r="414" spans="4:14" x14ac:dyDescent="0.25">
      <c r="D414" s="17">
        <f t="shared" si="32"/>
        <v>12537</v>
      </c>
      <c r="E414" s="10">
        <f>ROUND((D414-$B$10)/365,1)</f>
        <v>34.299999999999997</v>
      </c>
      <c r="F414" s="4">
        <f t="shared" si="30"/>
        <v>0</v>
      </c>
      <c r="G414" s="16">
        <v>0</v>
      </c>
      <c r="H414" s="16">
        <v>0</v>
      </c>
      <c r="I414" s="16">
        <v>0</v>
      </c>
      <c r="J414" s="4">
        <f t="shared" si="33"/>
        <v>0</v>
      </c>
      <c r="K414" s="4">
        <f t="shared" si="31"/>
        <v>0</v>
      </c>
      <c r="L414" s="4">
        <f>K414*(1+($B$9/12))</f>
        <v>0</v>
      </c>
      <c r="M414" s="2" t="str">
        <f t="shared" si="34"/>
        <v>Minus</v>
      </c>
      <c r="N414" s="12"/>
    </row>
    <row r="415" spans="4:14" x14ac:dyDescent="0.25">
      <c r="D415" s="17">
        <f t="shared" si="32"/>
        <v>12567</v>
      </c>
      <c r="E415" s="10">
        <f>ROUND((D415-$B$10)/365,1)</f>
        <v>34.4</v>
      </c>
      <c r="F415" s="4">
        <f t="shared" si="30"/>
        <v>0</v>
      </c>
      <c r="G415" s="16">
        <v>0</v>
      </c>
      <c r="H415" s="16">
        <v>0</v>
      </c>
      <c r="I415" s="16">
        <v>0</v>
      </c>
      <c r="J415" s="4">
        <f t="shared" si="33"/>
        <v>0</v>
      </c>
      <c r="K415" s="4">
        <f t="shared" si="31"/>
        <v>0</v>
      </c>
      <c r="L415" s="4">
        <f>K415*(1+($B$9/12))</f>
        <v>0</v>
      </c>
      <c r="M415" s="2" t="str">
        <f t="shared" si="34"/>
        <v>Minus</v>
      </c>
      <c r="N415" s="12"/>
    </row>
    <row r="416" spans="4:14" x14ac:dyDescent="0.25">
      <c r="D416" s="17">
        <f t="shared" si="32"/>
        <v>12598</v>
      </c>
      <c r="E416" s="10">
        <f>ROUND((D416-$B$10)/365,1)</f>
        <v>34.5</v>
      </c>
      <c r="F416" s="4">
        <f t="shared" si="30"/>
        <v>0</v>
      </c>
      <c r="G416" s="16">
        <v>0</v>
      </c>
      <c r="H416" s="16">
        <v>0</v>
      </c>
      <c r="I416" s="16">
        <v>0</v>
      </c>
      <c r="J416" s="4">
        <f t="shared" si="33"/>
        <v>0</v>
      </c>
      <c r="K416" s="4">
        <f t="shared" si="31"/>
        <v>0</v>
      </c>
      <c r="L416" s="4">
        <f>K416*(1+($B$9/12))</f>
        <v>0</v>
      </c>
      <c r="M416" s="2" t="str">
        <f t="shared" si="34"/>
        <v>Minus</v>
      </c>
      <c r="N416" s="12"/>
    </row>
    <row r="417" spans="4:14" x14ac:dyDescent="0.25">
      <c r="D417" s="17">
        <f t="shared" si="32"/>
        <v>12628</v>
      </c>
      <c r="E417" s="10">
        <f>ROUND((D417-$B$10)/365,1)</f>
        <v>34.6</v>
      </c>
      <c r="F417" s="4">
        <f t="shared" si="30"/>
        <v>0</v>
      </c>
      <c r="G417" s="16">
        <v>0</v>
      </c>
      <c r="H417" s="16">
        <v>0</v>
      </c>
      <c r="I417" s="16">
        <v>0</v>
      </c>
      <c r="J417" s="4">
        <f t="shared" si="33"/>
        <v>0</v>
      </c>
      <c r="K417" s="4">
        <f t="shared" si="31"/>
        <v>0</v>
      </c>
      <c r="L417" s="4">
        <f>K417*(1+($B$9/12))</f>
        <v>0</v>
      </c>
      <c r="M417" s="2" t="str">
        <f t="shared" si="34"/>
        <v>Minus</v>
      </c>
      <c r="N417" s="12"/>
    </row>
    <row r="418" spans="4:14" x14ac:dyDescent="0.25">
      <c r="D418" s="17">
        <f t="shared" si="32"/>
        <v>12659</v>
      </c>
      <c r="E418" s="10">
        <f>ROUND((D418-$B$10)/365,1)</f>
        <v>34.700000000000003</v>
      </c>
      <c r="F418" s="4">
        <f t="shared" si="30"/>
        <v>0</v>
      </c>
      <c r="G418" s="16">
        <v>0</v>
      </c>
      <c r="H418" s="16">
        <v>0</v>
      </c>
      <c r="I418" s="16">
        <v>0</v>
      </c>
      <c r="J418" s="4">
        <f t="shared" si="33"/>
        <v>0</v>
      </c>
      <c r="K418" s="4">
        <f t="shared" si="31"/>
        <v>0</v>
      </c>
      <c r="L418" s="4">
        <f>K418*(1+($B$9/12))</f>
        <v>0</v>
      </c>
      <c r="M418" s="2" t="str">
        <f t="shared" si="34"/>
        <v>Minus</v>
      </c>
      <c r="N418" s="12"/>
    </row>
    <row r="419" spans="4:14" x14ac:dyDescent="0.25">
      <c r="D419" s="17">
        <f t="shared" si="32"/>
        <v>12690</v>
      </c>
      <c r="E419" s="10">
        <f>ROUND((D419-$B$10)/365,1)</f>
        <v>34.799999999999997</v>
      </c>
      <c r="F419" s="4">
        <f t="shared" si="30"/>
        <v>0</v>
      </c>
      <c r="G419" s="16">
        <v>0</v>
      </c>
      <c r="H419" s="16">
        <v>0</v>
      </c>
      <c r="I419" s="16">
        <v>0</v>
      </c>
      <c r="J419" s="4">
        <f t="shared" si="33"/>
        <v>0</v>
      </c>
      <c r="K419" s="4">
        <f t="shared" si="31"/>
        <v>0</v>
      </c>
      <c r="L419" s="4">
        <f>K419*(1+($B$9/12))</f>
        <v>0</v>
      </c>
      <c r="M419" s="2" t="str">
        <f t="shared" si="34"/>
        <v>Minus</v>
      </c>
      <c r="N419" s="12"/>
    </row>
    <row r="420" spans="4:14" x14ac:dyDescent="0.25">
      <c r="D420" s="17">
        <f t="shared" si="32"/>
        <v>12720</v>
      </c>
      <c r="E420" s="10">
        <f>ROUND((D420-$B$10)/365,1)</f>
        <v>34.799999999999997</v>
      </c>
      <c r="F420" s="4">
        <f t="shared" si="30"/>
        <v>0</v>
      </c>
      <c r="G420" s="16">
        <v>0</v>
      </c>
      <c r="H420" s="16">
        <v>0</v>
      </c>
      <c r="I420" s="16">
        <v>0</v>
      </c>
      <c r="J420" s="4">
        <f t="shared" si="33"/>
        <v>0</v>
      </c>
      <c r="K420" s="4">
        <f t="shared" si="31"/>
        <v>0</v>
      </c>
      <c r="L420" s="4">
        <f>K420*(1+($B$9/12))</f>
        <v>0</v>
      </c>
      <c r="M420" s="2" t="str">
        <f t="shared" si="34"/>
        <v>Minus</v>
      </c>
      <c r="N420" s="12"/>
    </row>
    <row r="421" spans="4:14" x14ac:dyDescent="0.25">
      <c r="D421" s="17">
        <f t="shared" si="32"/>
        <v>12751</v>
      </c>
      <c r="E421" s="10">
        <f>ROUND((D421-$B$10)/365,1)</f>
        <v>34.9</v>
      </c>
      <c r="F421" s="4">
        <f t="shared" ref="F421:F451" si="35">L420</f>
        <v>0</v>
      </c>
      <c r="G421" s="16">
        <v>0</v>
      </c>
      <c r="H421" s="16">
        <v>0</v>
      </c>
      <c r="I421" s="16">
        <v>0</v>
      </c>
      <c r="J421" s="4">
        <f t="shared" si="33"/>
        <v>0</v>
      </c>
      <c r="K421" s="4">
        <f t="shared" ref="K421:K451" si="36">F421-J421</f>
        <v>0</v>
      </c>
      <c r="L421" s="4">
        <f>K421*(1+($B$9/12))</f>
        <v>0</v>
      </c>
      <c r="M421" s="2" t="str">
        <f t="shared" si="34"/>
        <v>Minus</v>
      </c>
      <c r="N421" s="12"/>
    </row>
    <row r="422" spans="4:14" x14ac:dyDescent="0.25">
      <c r="D422" s="17">
        <f t="shared" si="32"/>
        <v>12781</v>
      </c>
      <c r="E422" s="10">
        <f>ROUND((D422-$B$10)/365,1)</f>
        <v>35</v>
      </c>
      <c r="F422" s="4">
        <f t="shared" si="35"/>
        <v>0</v>
      </c>
      <c r="G422" s="16">
        <v>0</v>
      </c>
      <c r="H422" s="16">
        <v>0</v>
      </c>
      <c r="I422" s="16">
        <v>0</v>
      </c>
      <c r="J422" s="4">
        <f t="shared" si="33"/>
        <v>0</v>
      </c>
      <c r="K422" s="4">
        <f t="shared" si="36"/>
        <v>0</v>
      </c>
      <c r="L422" s="4">
        <f>K422*(1+($B$9/12))</f>
        <v>0</v>
      </c>
      <c r="M422" s="2" t="str">
        <f t="shared" si="34"/>
        <v>Minus</v>
      </c>
      <c r="N422" s="12"/>
    </row>
    <row r="423" spans="4:14" x14ac:dyDescent="0.25">
      <c r="D423" s="17">
        <f t="shared" si="32"/>
        <v>12812</v>
      </c>
      <c r="E423" s="10">
        <f>ROUND((D423-$B$10)/365,1)</f>
        <v>35.1</v>
      </c>
      <c r="F423" s="4">
        <f t="shared" si="35"/>
        <v>0</v>
      </c>
      <c r="G423" s="16">
        <v>0</v>
      </c>
      <c r="H423" s="16">
        <v>0</v>
      </c>
      <c r="I423" s="16">
        <v>0</v>
      </c>
      <c r="J423" s="4">
        <f t="shared" si="33"/>
        <v>0</v>
      </c>
      <c r="K423" s="4">
        <f t="shared" si="36"/>
        <v>0</v>
      </c>
      <c r="L423" s="4">
        <f>K423*(1+($B$9/12))</f>
        <v>0</v>
      </c>
      <c r="M423" s="2" t="str">
        <f t="shared" si="34"/>
        <v>Minus</v>
      </c>
      <c r="N423" s="12"/>
    </row>
    <row r="424" spans="4:14" x14ac:dyDescent="0.25">
      <c r="D424" s="17">
        <f t="shared" si="32"/>
        <v>12843</v>
      </c>
      <c r="E424" s="10">
        <f>ROUND((D424-$B$10)/365,1)</f>
        <v>35.200000000000003</v>
      </c>
      <c r="F424" s="4">
        <f t="shared" si="35"/>
        <v>0</v>
      </c>
      <c r="G424" s="16">
        <v>0</v>
      </c>
      <c r="H424" s="16">
        <v>0</v>
      </c>
      <c r="I424" s="16">
        <v>0</v>
      </c>
      <c r="J424" s="4">
        <f t="shared" si="33"/>
        <v>0</v>
      </c>
      <c r="K424" s="4">
        <f t="shared" si="36"/>
        <v>0</v>
      </c>
      <c r="L424" s="4">
        <f>K424*(1+($B$9/12))</f>
        <v>0</v>
      </c>
      <c r="M424" s="2" t="str">
        <f t="shared" si="34"/>
        <v>Minus</v>
      </c>
      <c r="N424" s="12"/>
    </row>
    <row r="425" spans="4:14" x14ac:dyDescent="0.25">
      <c r="D425" s="17">
        <f t="shared" si="32"/>
        <v>12871</v>
      </c>
      <c r="E425" s="10">
        <f>ROUND((D425-$B$10)/365,1)</f>
        <v>35.299999999999997</v>
      </c>
      <c r="F425" s="4">
        <f t="shared" si="35"/>
        <v>0</v>
      </c>
      <c r="G425" s="16">
        <v>0</v>
      </c>
      <c r="H425" s="16">
        <v>0</v>
      </c>
      <c r="I425" s="16">
        <v>0</v>
      </c>
      <c r="J425" s="4">
        <f t="shared" si="33"/>
        <v>0</v>
      </c>
      <c r="K425" s="4">
        <f t="shared" si="36"/>
        <v>0</v>
      </c>
      <c r="L425" s="4">
        <f>K425*(1+($B$9/12))</f>
        <v>0</v>
      </c>
      <c r="M425" s="2" t="str">
        <f t="shared" si="34"/>
        <v>Minus</v>
      </c>
      <c r="N425" s="12"/>
    </row>
    <row r="426" spans="4:14" x14ac:dyDescent="0.25">
      <c r="D426" s="17">
        <f t="shared" si="32"/>
        <v>12902</v>
      </c>
      <c r="E426" s="10">
        <f>ROUND((D426-$B$10)/365,1)</f>
        <v>35.299999999999997</v>
      </c>
      <c r="F426" s="4">
        <f t="shared" si="35"/>
        <v>0</v>
      </c>
      <c r="G426" s="16">
        <v>0</v>
      </c>
      <c r="H426" s="16">
        <v>0</v>
      </c>
      <c r="I426" s="16">
        <v>0</v>
      </c>
      <c r="J426" s="4">
        <f t="shared" si="33"/>
        <v>0</v>
      </c>
      <c r="K426" s="4">
        <f t="shared" si="36"/>
        <v>0</v>
      </c>
      <c r="L426" s="4">
        <f>K426*(1+($B$9/12))</f>
        <v>0</v>
      </c>
      <c r="M426" s="2" t="str">
        <f t="shared" si="34"/>
        <v>Minus</v>
      </c>
      <c r="N426" s="12"/>
    </row>
    <row r="427" spans="4:14" x14ac:dyDescent="0.25">
      <c r="D427" s="17">
        <f t="shared" si="32"/>
        <v>12932</v>
      </c>
      <c r="E427" s="10">
        <f>ROUND((D427-$B$10)/365,1)</f>
        <v>35.4</v>
      </c>
      <c r="F427" s="4">
        <f t="shared" si="35"/>
        <v>0</v>
      </c>
      <c r="G427" s="16">
        <v>0</v>
      </c>
      <c r="H427" s="16">
        <v>0</v>
      </c>
      <c r="I427" s="16">
        <v>0</v>
      </c>
      <c r="J427" s="4">
        <f t="shared" si="33"/>
        <v>0</v>
      </c>
      <c r="K427" s="4">
        <f t="shared" si="36"/>
        <v>0</v>
      </c>
      <c r="L427" s="4">
        <f>K427*(1+($B$9/12))</f>
        <v>0</v>
      </c>
      <c r="M427" s="2" t="str">
        <f t="shared" si="34"/>
        <v>Minus</v>
      </c>
      <c r="N427" s="12"/>
    </row>
    <row r="428" spans="4:14" x14ac:dyDescent="0.25">
      <c r="D428" s="17">
        <f t="shared" si="32"/>
        <v>12963</v>
      </c>
      <c r="E428" s="10">
        <f>ROUND((D428-$B$10)/365,1)</f>
        <v>35.5</v>
      </c>
      <c r="F428" s="4">
        <f t="shared" si="35"/>
        <v>0</v>
      </c>
      <c r="G428" s="16">
        <v>0</v>
      </c>
      <c r="H428" s="16">
        <v>0</v>
      </c>
      <c r="I428" s="16">
        <v>0</v>
      </c>
      <c r="J428" s="4">
        <f t="shared" si="33"/>
        <v>0</v>
      </c>
      <c r="K428" s="4">
        <f t="shared" si="36"/>
        <v>0</v>
      </c>
      <c r="L428" s="4">
        <f>K428*(1+($B$9/12))</f>
        <v>0</v>
      </c>
      <c r="M428" s="2" t="str">
        <f t="shared" si="34"/>
        <v>Minus</v>
      </c>
      <c r="N428" s="12"/>
    </row>
    <row r="429" spans="4:14" x14ac:dyDescent="0.25">
      <c r="D429" s="17">
        <f t="shared" si="32"/>
        <v>12993</v>
      </c>
      <c r="E429" s="10">
        <f>ROUND((D429-$B$10)/365,1)</f>
        <v>35.6</v>
      </c>
      <c r="F429" s="4">
        <f t="shared" si="35"/>
        <v>0</v>
      </c>
      <c r="G429" s="16">
        <v>0</v>
      </c>
      <c r="H429" s="16">
        <v>0</v>
      </c>
      <c r="I429" s="16">
        <v>0</v>
      </c>
      <c r="J429" s="4">
        <f t="shared" si="33"/>
        <v>0</v>
      </c>
      <c r="K429" s="4">
        <f t="shared" si="36"/>
        <v>0</v>
      </c>
      <c r="L429" s="4">
        <f>K429*(1+($B$9/12))</f>
        <v>0</v>
      </c>
      <c r="M429" s="2" t="str">
        <f t="shared" si="34"/>
        <v>Minus</v>
      </c>
      <c r="N429" s="12"/>
    </row>
    <row r="430" spans="4:14" x14ac:dyDescent="0.25">
      <c r="D430" s="17">
        <f t="shared" si="32"/>
        <v>13024</v>
      </c>
      <c r="E430" s="10">
        <f>ROUND((D430-$B$10)/365,1)</f>
        <v>35.700000000000003</v>
      </c>
      <c r="F430" s="4">
        <f t="shared" si="35"/>
        <v>0</v>
      </c>
      <c r="G430" s="16">
        <v>0</v>
      </c>
      <c r="H430" s="16">
        <v>0</v>
      </c>
      <c r="I430" s="16">
        <v>0</v>
      </c>
      <c r="J430" s="4">
        <f t="shared" si="33"/>
        <v>0</v>
      </c>
      <c r="K430" s="4">
        <f t="shared" si="36"/>
        <v>0</v>
      </c>
      <c r="L430" s="4">
        <f>K430*(1+($B$9/12))</f>
        <v>0</v>
      </c>
      <c r="M430" s="2" t="str">
        <f t="shared" si="34"/>
        <v>Minus</v>
      </c>
      <c r="N430" s="12"/>
    </row>
    <row r="431" spans="4:14" x14ac:dyDescent="0.25">
      <c r="D431" s="17">
        <f t="shared" si="32"/>
        <v>13055</v>
      </c>
      <c r="E431" s="10">
        <f>ROUND((D431-$B$10)/365,1)</f>
        <v>35.799999999999997</v>
      </c>
      <c r="F431" s="4">
        <f t="shared" si="35"/>
        <v>0</v>
      </c>
      <c r="G431" s="16">
        <v>0</v>
      </c>
      <c r="H431" s="16">
        <v>0</v>
      </c>
      <c r="I431" s="16">
        <v>0</v>
      </c>
      <c r="J431" s="4">
        <f t="shared" si="33"/>
        <v>0</v>
      </c>
      <c r="K431" s="4">
        <f t="shared" si="36"/>
        <v>0</v>
      </c>
      <c r="L431" s="4">
        <f>K431*(1+($B$9/12))</f>
        <v>0</v>
      </c>
      <c r="M431" s="2" t="str">
        <f t="shared" si="34"/>
        <v>Minus</v>
      </c>
      <c r="N431" s="12"/>
    </row>
    <row r="432" spans="4:14" x14ac:dyDescent="0.25">
      <c r="D432" s="17">
        <f t="shared" si="32"/>
        <v>13085</v>
      </c>
      <c r="E432" s="10">
        <f>ROUND((D432-$B$10)/365,1)</f>
        <v>35.799999999999997</v>
      </c>
      <c r="F432" s="4">
        <f t="shared" si="35"/>
        <v>0</v>
      </c>
      <c r="G432" s="16">
        <v>0</v>
      </c>
      <c r="H432" s="16">
        <v>0</v>
      </c>
      <c r="I432" s="16">
        <v>0</v>
      </c>
      <c r="J432" s="4">
        <f t="shared" si="33"/>
        <v>0</v>
      </c>
      <c r="K432" s="4">
        <f t="shared" si="36"/>
        <v>0</v>
      </c>
      <c r="L432" s="4">
        <f>K432*(1+($B$9/12))</f>
        <v>0</v>
      </c>
      <c r="M432" s="2" t="str">
        <f t="shared" si="34"/>
        <v>Minus</v>
      </c>
      <c r="N432" s="12"/>
    </row>
    <row r="433" spans="4:14" x14ac:dyDescent="0.25">
      <c r="D433" s="17">
        <f t="shared" si="32"/>
        <v>13116</v>
      </c>
      <c r="E433" s="10">
        <f>ROUND((D433-$B$10)/365,1)</f>
        <v>35.9</v>
      </c>
      <c r="F433" s="4">
        <f t="shared" si="35"/>
        <v>0</v>
      </c>
      <c r="G433" s="16">
        <v>0</v>
      </c>
      <c r="H433" s="16">
        <v>0</v>
      </c>
      <c r="I433" s="16">
        <v>0</v>
      </c>
      <c r="J433" s="4">
        <f t="shared" si="33"/>
        <v>0</v>
      </c>
      <c r="K433" s="4">
        <f t="shared" si="36"/>
        <v>0</v>
      </c>
      <c r="L433" s="4">
        <f>K433*(1+($B$9/12))</f>
        <v>0</v>
      </c>
      <c r="M433" s="2" t="str">
        <f t="shared" si="34"/>
        <v>Minus</v>
      </c>
      <c r="N433" s="12"/>
    </row>
    <row r="434" spans="4:14" x14ac:dyDescent="0.25">
      <c r="D434" s="17">
        <f t="shared" si="32"/>
        <v>13146</v>
      </c>
      <c r="E434" s="10">
        <f>ROUND((D434-$B$10)/365,1)</f>
        <v>36</v>
      </c>
      <c r="F434" s="4">
        <f t="shared" si="35"/>
        <v>0</v>
      </c>
      <c r="G434" s="16">
        <v>0</v>
      </c>
      <c r="H434" s="16">
        <v>0</v>
      </c>
      <c r="I434" s="16">
        <v>0</v>
      </c>
      <c r="J434" s="4">
        <f t="shared" si="33"/>
        <v>0</v>
      </c>
      <c r="K434" s="4">
        <f t="shared" si="36"/>
        <v>0</v>
      </c>
      <c r="L434" s="4">
        <f>K434*(1+($B$9/12))</f>
        <v>0</v>
      </c>
      <c r="M434" s="2" t="str">
        <f t="shared" si="34"/>
        <v>Minus</v>
      </c>
      <c r="N434" s="12"/>
    </row>
    <row r="435" spans="4:14" x14ac:dyDescent="0.25">
      <c r="D435" s="17">
        <f t="shared" si="32"/>
        <v>13177</v>
      </c>
      <c r="E435" s="10">
        <f>ROUND((D435-$B$10)/365,1)</f>
        <v>36.1</v>
      </c>
      <c r="F435" s="4">
        <f t="shared" si="35"/>
        <v>0</v>
      </c>
      <c r="G435" s="16">
        <v>0</v>
      </c>
      <c r="H435" s="16">
        <v>0</v>
      </c>
      <c r="I435" s="16">
        <v>0</v>
      </c>
      <c r="J435" s="4">
        <f t="shared" si="33"/>
        <v>0</v>
      </c>
      <c r="K435" s="4">
        <f t="shared" si="36"/>
        <v>0</v>
      </c>
      <c r="L435" s="4">
        <f>K435*(1+($B$9/12))</f>
        <v>0</v>
      </c>
      <c r="M435" s="2" t="str">
        <f t="shared" si="34"/>
        <v>Minus</v>
      </c>
      <c r="N435" s="12"/>
    </row>
    <row r="436" spans="4:14" x14ac:dyDescent="0.25">
      <c r="D436" s="17">
        <f t="shared" si="32"/>
        <v>13208</v>
      </c>
      <c r="E436" s="10">
        <f>ROUND((D436-$B$10)/365,1)</f>
        <v>36.200000000000003</v>
      </c>
      <c r="F436" s="4">
        <f t="shared" si="35"/>
        <v>0</v>
      </c>
      <c r="G436" s="16">
        <v>0</v>
      </c>
      <c r="H436" s="16">
        <v>0</v>
      </c>
      <c r="I436" s="16">
        <v>0</v>
      </c>
      <c r="J436" s="4">
        <f t="shared" si="33"/>
        <v>0</v>
      </c>
      <c r="K436" s="4">
        <f t="shared" si="36"/>
        <v>0</v>
      </c>
      <c r="L436" s="4">
        <f>K436*(1+($B$9/12))</f>
        <v>0</v>
      </c>
      <c r="M436" s="2" t="str">
        <f t="shared" si="34"/>
        <v>Minus</v>
      </c>
      <c r="N436" s="12"/>
    </row>
    <row r="437" spans="4:14" x14ac:dyDescent="0.25">
      <c r="D437" s="17">
        <f t="shared" si="32"/>
        <v>13237</v>
      </c>
      <c r="E437" s="10">
        <f>ROUND((D437-$B$10)/365,1)</f>
        <v>36.299999999999997</v>
      </c>
      <c r="F437" s="4">
        <f t="shared" si="35"/>
        <v>0</v>
      </c>
      <c r="G437" s="16">
        <v>0</v>
      </c>
      <c r="H437" s="16">
        <v>0</v>
      </c>
      <c r="I437" s="16">
        <v>0</v>
      </c>
      <c r="J437" s="4">
        <f t="shared" si="33"/>
        <v>0</v>
      </c>
      <c r="K437" s="4">
        <f t="shared" si="36"/>
        <v>0</v>
      </c>
      <c r="L437" s="4">
        <f>K437*(1+($B$9/12))</f>
        <v>0</v>
      </c>
      <c r="M437" s="2" t="str">
        <f t="shared" si="34"/>
        <v>Minus</v>
      </c>
      <c r="N437" s="12"/>
    </row>
    <row r="438" spans="4:14" x14ac:dyDescent="0.25">
      <c r="D438" s="17">
        <f t="shared" si="32"/>
        <v>13268</v>
      </c>
      <c r="E438" s="10">
        <f>ROUND((D438-$B$10)/365,1)</f>
        <v>36.4</v>
      </c>
      <c r="F438" s="4">
        <f t="shared" si="35"/>
        <v>0</v>
      </c>
      <c r="G438" s="16">
        <v>0</v>
      </c>
      <c r="H438" s="16">
        <v>0</v>
      </c>
      <c r="I438" s="16">
        <v>0</v>
      </c>
      <c r="J438" s="4">
        <f t="shared" si="33"/>
        <v>0</v>
      </c>
      <c r="K438" s="4">
        <f t="shared" si="36"/>
        <v>0</v>
      </c>
      <c r="L438" s="4">
        <f>K438*(1+($B$9/12))</f>
        <v>0</v>
      </c>
      <c r="M438" s="2" t="str">
        <f t="shared" si="34"/>
        <v>Minus</v>
      </c>
      <c r="N438" s="12"/>
    </row>
    <row r="439" spans="4:14" x14ac:dyDescent="0.25">
      <c r="D439" s="17">
        <f t="shared" si="32"/>
        <v>13298</v>
      </c>
      <c r="E439" s="10">
        <f>ROUND((D439-$B$10)/365,1)</f>
        <v>36.4</v>
      </c>
      <c r="F439" s="4">
        <f t="shared" si="35"/>
        <v>0</v>
      </c>
      <c r="G439" s="16">
        <v>0</v>
      </c>
      <c r="H439" s="16">
        <v>0</v>
      </c>
      <c r="I439" s="16">
        <v>0</v>
      </c>
      <c r="J439" s="4">
        <f t="shared" si="33"/>
        <v>0</v>
      </c>
      <c r="K439" s="4">
        <f t="shared" si="36"/>
        <v>0</v>
      </c>
      <c r="L439" s="4">
        <f>K439*(1+($B$9/12))</f>
        <v>0</v>
      </c>
      <c r="M439" s="2" t="str">
        <f t="shared" si="34"/>
        <v>Minus</v>
      </c>
      <c r="N439" s="12"/>
    </row>
    <row r="440" spans="4:14" x14ac:dyDescent="0.25">
      <c r="D440" s="17">
        <f t="shared" si="32"/>
        <v>13329</v>
      </c>
      <c r="E440" s="10">
        <f>ROUND((D440-$B$10)/365,1)</f>
        <v>36.5</v>
      </c>
      <c r="F440" s="4">
        <f t="shared" si="35"/>
        <v>0</v>
      </c>
      <c r="G440" s="16">
        <v>0</v>
      </c>
      <c r="H440" s="16">
        <v>0</v>
      </c>
      <c r="I440" s="16">
        <v>0</v>
      </c>
      <c r="J440" s="4">
        <f t="shared" si="33"/>
        <v>0</v>
      </c>
      <c r="K440" s="4">
        <f t="shared" si="36"/>
        <v>0</v>
      </c>
      <c r="L440" s="4">
        <f>K440*(1+($B$9/12))</f>
        <v>0</v>
      </c>
      <c r="M440" s="2" t="str">
        <f t="shared" si="34"/>
        <v>Minus</v>
      </c>
      <c r="N440" s="12"/>
    </row>
    <row r="441" spans="4:14" x14ac:dyDescent="0.25">
      <c r="D441" s="17">
        <f t="shared" si="32"/>
        <v>13359</v>
      </c>
      <c r="E441" s="10">
        <f>ROUND((D441-$B$10)/365,1)</f>
        <v>36.6</v>
      </c>
      <c r="F441" s="4">
        <f t="shared" si="35"/>
        <v>0</v>
      </c>
      <c r="G441" s="16">
        <v>0</v>
      </c>
      <c r="H441" s="16">
        <v>0</v>
      </c>
      <c r="I441" s="16">
        <v>0</v>
      </c>
      <c r="J441" s="4">
        <f t="shared" si="33"/>
        <v>0</v>
      </c>
      <c r="K441" s="4">
        <f t="shared" si="36"/>
        <v>0</v>
      </c>
      <c r="L441" s="4">
        <f>K441*(1+($B$9/12))</f>
        <v>0</v>
      </c>
      <c r="M441" s="2" t="str">
        <f t="shared" si="34"/>
        <v>Minus</v>
      </c>
      <c r="N441" s="12"/>
    </row>
    <row r="442" spans="4:14" x14ac:dyDescent="0.25">
      <c r="D442" s="17">
        <f t="shared" si="32"/>
        <v>13390</v>
      </c>
      <c r="E442" s="10">
        <f>ROUND((D442-$B$10)/365,1)</f>
        <v>36.700000000000003</v>
      </c>
      <c r="F442" s="4">
        <f t="shared" si="35"/>
        <v>0</v>
      </c>
      <c r="G442" s="16">
        <v>0</v>
      </c>
      <c r="H442" s="16">
        <v>0</v>
      </c>
      <c r="I442" s="16">
        <v>0</v>
      </c>
      <c r="J442" s="4">
        <f t="shared" si="33"/>
        <v>0</v>
      </c>
      <c r="K442" s="4">
        <f t="shared" si="36"/>
        <v>0</v>
      </c>
      <c r="L442" s="4">
        <f>K442*(1+($B$9/12))</f>
        <v>0</v>
      </c>
      <c r="M442" s="2" t="str">
        <f t="shared" si="34"/>
        <v>Minus</v>
      </c>
      <c r="N442" s="12"/>
    </row>
    <row r="443" spans="4:14" x14ac:dyDescent="0.25">
      <c r="D443" s="17">
        <f t="shared" si="32"/>
        <v>13421</v>
      </c>
      <c r="E443" s="10">
        <f>ROUND((D443-$B$10)/365,1)</f>
        <v>36.799999999999997</v>
      </c>
      <c r="F443" s="4">
        <f t="shared" si="35"/>
        <v>0</v>
      </c>
      <c r="G443" s="16">
        <v>0</v>
      </c>
      <c r="H443" s="16">
        <v>0</v>
      </c>
      <c r="I443" s="16">
        <v>0</v>
      </c>
      <c r="J443" s="4">
        <f t="shared" si="33"/>
        <v>0</v>
      </c>
      <c r="K443" s="4">
        <f t="shared" si="36"/>
        <v>0</v>
      </c>
      <c r="L443" s="4">
        <f>K443*(1+($B$9/12))</f>
        <v>0</v>
      </c>
      <c r="M443" s="2" t="str">
        <f t="shared" si="34"/>
        <v>Minus</v>
      </c>
      <c r="N443" s="12"/>
    </row>
    <row r="444" spans="4:14" x14ac:dyDescent="0.25">
      <c r="D444" s="17">
        <f t="shared" si="32"/>
        <v>13451</v>
      </c>
      <c r="E444" s="10">
        <f>ROUND((D444-$B$10)/365,1)</f>
        <v>36.9</v>
      </c>
      <c r="F444" s="4">
        <f t="shared" si="35"/>
        <v>0</v>
      </c>
      <c r="G444" s="16">
        <v>0</v>
      </c>
      <c r="H444" s="16">
        <v>0</v>
      </c>
      <c r="I444" s="16">
        <v>0</v>
      </c>
      <c r="J444" s="4">
        <f t="shared" si="33"/>
        <v>0</v>
      </c>
      <c r="K444" s="4">
        <f t="shared" si="36"/>
        <v>0</v>
      </c>
      <c r="L444" s="4">
        <f>K444*(1+($B$9/12))</f>
        <v>0</v>
      </c>
      <c r="M444" s="2" t="str">
        <f t="shared" si="34"/>
        <v>Minus</v>
      </c>
      <c r="N444" s="12"/>
    </row>
    <row r="445" spans="4:14" x14ac:dyDescent="0.25">
      <c r="D445" s="17">
        <f t="shared" si="32"/>
        <v>13482</v>
      </c>
      <c r="E445" s="10">
        <f>ROUND((D445-$B$10)/365,1)</f>
        <v>36.9</v>
      </c>
      <c r="F445" s="4">
        <f t="shared" si="35"/>
        <v>0</v>
      </c>
      <c r="G445" s="16">
        <v>0</v>
      </c>
      <c r="H445" s="16">
        <v>0</v>
      </c>
      <c r="I445" s="16">
        <v>0</v>
      </c>
      <c r="J445" s="4">
        <f t="shared" si="33"/>
        <v>0</v>
      </c>
      <c r="K445" s="4">
        <f t="shared" si="36"/>
        <v>0</v>
      </c>
      <c r="L445" s="4">
        <f>K445*(1+($B$9/12))</f>
        <v>0</v>
      </c>
      <c r="M445" s="2" t="str">
        <f t="shared" si="34"/>
        <v>Minus</v>
      </c>
      <c r="N445" s="12"/>
    </row>
    <row r="446" spans="4:14" x14ac:dyDescent="0.25">
      <c r="D446" s="17">
        <f t="shared" si="32"/>
        <v>13512</v>
      </c>
      <c r="E446" s="10">
        <f>ROUND((D446-$B$10)/365,1)</f>
        <v>37</v>
      </c>
      <c r="F446" s="4">
        <f t="shared" si="35"/>
        <v>0</v>
      </c>
      <c r="G446" s="16">
        <v>0</v>
      </c>
      <c r="H446" s="16">
        <v>0</v>
      </c>
      <c r="I446" s="16">
        <v>0</v>
      </c>
      <c r="J446" s="4">
        <f t="shared" si="33"/>
        <v>0</v>
      </c>
      <c r="K446" s="4">
        <f t="shared" si="36"/>
        <v>0</v>
      </c>
      <c r="L446" s="4">
        <f>K446*(1+($B$9/12))</f>
        <v>0</v>
      </c>
      <c r="M446" s="2" t="str">
        <f t="shared" si="34"/>
        <v>Minus</v>
      </c>
      <c r="N446" s="12"/>
    </row>
    <row r="447" spans="4:14" x14ac:dyDescent="0.25">
      <c r="D447" s="17">
        <f t="shared" si="32"/>
        <v>13543</v>
      </c>
      <c r="E447" s="10">
        <f>ROUND((D447-$B$10)/365,1)</f>
        <v>37.1</v>
      </c>
      <c r="F447" s="4">
        <f t="shared" si="35"/>
        <v>0</v>
      </c>
      <c r="G447" s="16">
        <v>0</v>
      </c>
      <c r="H447" s="16">
        <v>0</v>
      </c>
      <c r="I447" s="16">
        <v>0</v>
      </c>
      <c r="J447" s="4">
        <f t="shared" si="33"/>
        <v>0</v>
      </c>
      <c r="K447" s="4">
        <f t="shared" si="36"/>
        <v>0</v>
      </c>
      <c r="L447" s="4">
        <f>K447*(1+($B$9/12))</f>
        <v>0</v>
      </c>
      <c r="M447" s="2" t="str">
        <f t="shared" si="34"/>
        <v>Minus</v>
      </c>
      <c r="N447" s="12"/>
    </row>
    <row r="448" spans="4:14" x14ac:dyDescent="0.25">
      <c r="D448" s="17">
        <f t="shared" si="32"/>
        <v>13574</v>
      </c>
      <c r="E448" s="10">
        <f>ROUND((D448-$B$10)/365,1)</f>
        <v>37.200000000000003</v>
      </c>
      <c r="F448" s="4">
        <f t="shared" si="35"/>
        <v>0</v>
      </c>
      <c r="G448" s="16">
        <v>0</v>
      </c>
      <c r="H448" s="16">
        <v>0</v>
      </c>
      <c r="I448" s="16">
        <v>0</v>
      </c>
      <c r="J448" s="4">
        <f t="shared" si="33"/>
        <v>0</v>
      </c>
      <c r="K448" s="4">
        <f t="shared" si="36"/>
        <v>0</v>
      </c>
      <c r="L448" s="4">
        <f>K448*(1+($B$9/12))</f>
        <v>0</v>
      </c>
      <c r="M448" s="2" t="str">
        <f t="shared" si="34"/>
        <v>Minus</v>
      </c>
      <c r="N448" s="12"/>
    </row>
    <row r="449" spans="4:14" x14ac:dyDescent="0.25">
      <c r="D449" s="17">
        <f t="shared" si="32"/>
        <v>13602</v>
      </c>
      <c r="E449" s="10">
        <f>ROUND((D449-$B$10)/365,1)</f>
        <v>37.299999999999997</v>
      </c>
      <c r="F449" s="4">
        <f t="shared" si="35"/>
        <v>0</v>
      </c>
      <c r="G449" s="16">
        <v>0</v>
      </c>
      <c r="H449" s="16">
        <v>0</v>
      </c>
      <c r="I449" s="16">
        <v>0</v>
      </c>
      <c r="J449" s="4">
        <f t="shared" si="33"/>
        <v>0</v>
      </c>
      <c r="K449" s="4">
        <f t="shared" si="36"/>
        <v>0</v>
      </c>
      <c r="L449" s="4">
        <f>K449*(1+($B$9/12))</f>
        <v>0</v>
      </c>
      <c r="M449" s="2" t="str">
        <f t="shared" si="34"/>
        <v>Minus</v>
      </c>
      <c r="N449" s="12"/>
    </row>
    <row r="450" spans="4:14" x14ac:dyDescent="0.25">
      <c r="D450" s="17">
        <f t="shared" si="32"/>
        <v>13633</v>
      </c>
      <c r="E450" s="10">
        <f>ROUND((D450-$B$10)/365,1)</f>
        <v>37.4</v>
      </c>
      <c r="F450" s="4">
        <f t="shared" si="35"/>
        <v>0</v>
      </c>
      <c r="G450" s="16">
        <v>0</v>
      </c>
      <c r="H450" s="16">
        <v>0</v>
      </c>
      <c r="I450" s="16">
        <v>0</v>
      </c>
      <c r="J450" s="4">
        <f t="shared" si="33"/>
        <v>0</v>
      </c>
      <c r="K450" s="4">
        <f t="shared" si="36"/>
        <v>0</v>
      </c>
      <c r="L450" s="4">
        <f>K450*(1+($B$9/12))</f>
        <v>0</v>
      </c>
      <c r="M450" s="2" t="str">
        <f t="shared" si="34"/>
        <v>Minus</v>
      </c>
      <c r="N450" s="12"/>
    </row>
    <row r="451" spans="4:14" x14ac:dyDescent="0.25">
      <c r="D451" s="17">
        <f t="shared" ref="D451:D514" si="37">EDATE(D450,1)</f>
        <v>13663</v>
      </c>
      <c r="E451" s="10">
        <f>ROUND((D451-$B$10)/365,1)</f>
        <v>37.4</v>
      </c>
      <c r="F451" s="4">
        <f t="shared" si="35"/>
        <v>0</v>
      </c>
      <c r="G451" s="16">
        <v>0</v>
      </c>
      <c r="H451" s="16">
        <v>0</v>
      </c>
      <c r="I451" s="16">
        <v>0</v>
      </c>
      <c r="J451" s="4">
        <f t="shared" ref="J451" si="38">G451-H451-I451</f>
        <v>0</v>
      </c>
      <c r="K451" s="4">
        <f t="shared" si="36"/>
        <v>0</v>
      </c>
      <c r="L451" s="4">
        <f>K451*(1+($B$9/12))</f>
        <v>0</v>
      </c>
      <c r="M451" s="2" t="str">
        <f t="shared" ref="M451:M514" si="39">IF(L451&gt;0,"Plus","Minus")</f>
        <v>Minus</v>
      </c>
      <c r="N451" s="12"/>
    </row>
    <row r="452" spans="4:14" x14ac:dyDescent="0.25">
      <c r="D452" s="17">
        <f t="shared" si="37"/>
        <v>13694</v>
      </c>
      <c r="E452" s="10">
        <f>ROUND((D452-$B$10)/365,1)</f>
        <v>37.5</v>
      </c>
      <c r="F452" s="4">
        <f t="shared" ref="F452:F515" si="40">L451</f>
        <v>0</v>
      </c>
      <c r="G452" s="16">
        <v>0</v>
      </c>
      <c r="H452" s="16">
        <v>0</v>
      </c>
      <c r="I452" s="16">
        <v>0</v>
      </c>
      <c r="J452" s="4">
        <f t="shared" ref="J452:J515" si="41">G452-H452-I452</f>
        <v>0</v>
      </c>
      <c r="K452" s="4">
        <f t="shared" ref="K452:K515" si="42">F452-J452</f>
        <v>0</v>
      </c>
      <c r="L452" s="4">
        <f>K452*(1+($B$9/12))</f>
        <v>0</v>
      </c>
      <c r="M452" s="2" t="str">
        <f t="shared" si="39"/>
        <v>Minus</v>
      </c>
    </row>
    <row r="453" spans="4:14" x14ac:dyDescent="0.25">
      <c r="D453" s="17">
        <f t="shared" si="37"/>
        <v>13724</v>
      </c>
      <c r="E453" s="10">
        <f>ROUND((D453-$B$10)/365,1)</f>
        <v>37.6</v>
      </c>
      <c r="F453" s="4">
        <f t="shared" si="40"/>
        <v>0</v>
      </c>
      <c r="G453" s="16">
        <v>0</v>
      </c>
      <c r="H453" s="16">
        <v>0</v>
      </c>
      <c r="I453" s="16">
        <v>0</v>
      </c>
      <c r="J453" s="4">
        <f t="shared" si="41"/>
        <v>0</v>
      </c>
      <c r="K453" s="4">
        <f t="shared" si="42"/>
        <v>0</v>
      </c>
      <c r="L453" s="4">
        <f>K453*(1+($B$9/12))</f>
        <v>0</v>
      </c>
      <c r="M453" s="2" t="str">
        <f t="shared" si="39"/>
        <v>Minus</v>
      </c>
    </row>
    <row r="454" spans="4:14" x14ac:dyDescent="0.25">
      <c r="D454" s="17">
        <f t="shared" si="37"/>
        <v>13755</v>
      </c>
      <c r="E454" s="10">
        <f>ROUND((D454-$B$10)/365,1)</f>
        <v>37.700000000000003</v>
      </c>
      <c r="F454" s="4">
        <f t="shared" si="40"/>
        <v>0</v>
      </c>
      <c r="G454" s="16">
        <v>0</v>
      </c>
      <c r="H454" s="16">
        <v>0</v>
      </c>
      <c r="I454" s="16">
        <v>0</v>
      </c>
      <c r="J454" s="4">
        <f t="shared" si="41"/>
        <v>0</v>
      </c>
      <c r="K454" s="4">
        <f t="shared" si="42"/>
        <v>0</v>
      </c>
      <c r="L454" s="4">
        <f>K454*(1+($B$9/12))</f>
        <v>0</v>
      </c>
      <c r="M454" s="2" t="str">
        <f t="shared" si="39"/>
        <v>Minus</v>
      </c>
    </row>
    <row r="455" spans="4:14" x14ac:dyDescent="0.25">
      <c r="D455" s="17">
        <f t="shared" si="37"/>
        <v>13786</v>
      </c>
      <c r="E455" s="10">
        <f>ROUND((D455-$B$10)/365,1)</f>
        <v>37.799999999999997</v>
      </c>
      <c r="F455" s="4">
        <f t="shared" si="40"/>
        <v>0</v>
      </c>
      <c r="G455" s="16">
        <v>0</v>
      </c>
      <c r="H455" s="16">
        <v>0</v>
      </c>
      <c r="I455" s="16">
        <v>0</v>
      </c>
      <c r="J455" s="4">
        <f t="shared" si="41"/>
        <v>0</v>
      </c>
      <c r="K455" s="4">
        <f t="shared" si="42"/>
        <v>0</v>
      </c>
      <c r="L455" s="4">
        <f>K455*(1+($B$9/12))</f>
        <v>0</v>
      </c>
      <c r="M455" s="2" t="str">
        <f t="shared" si="39"/>
        <v>Minus</v>
      </c>
    </row>
    <row r="456" spans="4:14" x14ac:dyDescent="0.25">
      <c r="D456" s="17">
        <f t="shared" si="37"/>
        <v>13816</v>
      </c>
      <c r="E456" s="10">
        <f>ROUND((D456-$B$10)/365,1)</f>
        <v>37.9</v>
      </c>
      <c r="F456" s="4">
        <f t="shared" si="40"/>
        <v>0</v>
      </c>
      <c r="G456" s="16">
        <v>0</v>
      </c>
      <c r="H456" s="16">
        <v>0</v>
      </c>
      <c r="I456" s="16">
        <v>0</v>
      </c>
      <c r="J456" s="4">
        <f t="shared" si="41"/>
        <v>0</v>
      </c>
      <c r="K456" s="4">
        <f t="shared" si="42"/>
        <v>0</v>
      </c>
      <c r="L456" s="4">
        <f>K456*(1+($B$9/12))</f>
        <v>0</v>
      </c>
      <c r="M456" s="2" t="str">
        <f t="shared" si="39"/>
        <v>Minus</v>
      </c>
    </row>
    <row r="457" spans="4:14" x14ac:dyDescent="0.25">
      <c r="D457" s="17">
        <f t="shared" si="37"/>
        <v>13847</v>
      </c>
      <c r="E457" s="10">
        <f>ROUND((D457-$B$10)/365,1)</f>
        <v>37.9</v>
      </c>
      <c r="F457" s="4">
        <f t="shared" si="40"/>
        <v>0</v>
      </c>
      <c r="G457" s="16">
        <v>0</v>
      </c>
      <c r="H457" s="16">
        <v>0</v>
      </c>
      <c r="I457" s="16">
        <v>0</v>
      </c>
      <c r="J457" s="4">
        <f t="shared" si="41"/>
        <v>0</v>
      </c>
      <c r="K457" s="4">
        <f t="shared" si="42"/>
        <v>0</v>
      </c>
      <c r="L457" s="4">
        <f>K457*(1+($B$9/12))</f>
        <v>0</v>
      </c>
      <c r="M457" s="2" t="str">
        <f t="shared" si="39"/>
        <v>Minus</v>
      </c>
    </row>
    <row r="458" spans="4:14" x14ac:dyDescent="0.25">
      <c r="D458" s="17">
        <f t="shared" si="37"/>
        <v>13877</v>
      </c>
      <c r="E458" s="10">
        <f>ROUND((D458-$B$10)/365,1)</f>
        <v>38</v>
      </c>
      <c r="F458" s="4">
        <f t="shared" si="40"/>
        <v>0</v>
      </c>
      <c r="G458" s="16">
        <v>0</v>
      </c>
      <c r="H458" s="16">
        <v>0</v>
      </c>
      <c r="I458" s="16">
        <v>0</v>
      </c>
      <c r="J458" s="4">
        <f t="shared" si="41"/>
        <v>0</v>
      </c>
      <c r="K458" s="4">
        <f t="shared" si="42"/>
        <v>0</v>
      </c>
      <c r="L458" s="4">
        <f>K458*(1+($B$9/12))</f>
        <v>0</v>
      </c>
      <c r="M458" s="2" t="str">
        <f t="shared" si="39"/>
        <v>Minus</v>
      </c>
    </row>
    <row r="459" spans="4:14" x14ac:dyDescent="0.25">
      <c r="D459" s="17">
        <f t="shared" si="37"/>
        <v>13908</v>
      </c>
      <c r="E459" s="10">
        <f>ROUND((D459-$B$10)/365,1)</f>
        <v>38.1</v>
      </c>
      <c r="F459" s="4">
        <f t="shared" si="40"/>
        <v>0</v>
      </c>
      <c r="G459" s="16">
        <v>0</v>
      </c>
      <c r="H459" s="16">
        <v>0</v>
      </c>
      <c r="I459" s="16">
        <v>0</v>
      </c>
      <c r="J459" s="4">
        <f t="shared" si="41"/>
        <v>0</v>
      </c>
      <c r="K459" s="4">
        <f t="shared" si="42"/>
        <v>0</v>
      </c>
      <c r="L459" s="4">
        <f>K459*(1+($B$9/12))</f>
        <v>0</v>
      </c>
      <c r="M459" s="2" t="str">
        <f t="shared" si="39"/>
        <v>Minus</v>
      </c>
    </row>
    <row r="460" spans="4:14" x14ac:dyDescent="0.25">
      <c r="D460" s="17">
        <f t="shared" si="37"/>
        <v>13939</v>
      </c>
      <c r="E460" s="10">
        <f>ROUND((D460-$B$10)/365,1)</f>
        <v>38.200000000000003</v>
      </c>
      <c r="F460" s="4">
        <f t="shared" si="40"/>
        <v>0</v>
      </c>
      <c r="G460" s="16">
        <v>0</v>
      </c>
      <c r="H460" s="16">
        <v>0</v>
      </c>
      <c r="I460" s="16">
        <v>0</v>
      </c>
      <c r="J460" s="4">
        <f t="shared" si="41"/>
        <v>0</v>
      </c>
      <c r="K460" s="4">
        <f t="shared" si="42"/>
        <v>0</v>
      </c>
      <c r="L460" s="4">
        <f>K460*(1+($B$9/12))</f>
        <v>0</v>
      </c>
      <c r="M460" s="2" t="str">
        <f t="shared" si="39"/>
        <v>Minus</v>
      </c>
    </row>
    <row r="461" spans="4:14" x14ac:dyDescent="0.25">
      <c r="D461" s="17">
        <f t="shared" si="37"/>
        <v>13967</v>
      </c>
      <c r="E461" s="10">
        <f>ROUND((D461-$B$10)/365,1)</f>
        <v>38.299999999999997</v>
      </c>
      <c r="F461" s="4">
        <f t="shared" si="40"/>
        <v>0</v>
      </c>
      <c r="G461" s="16">
        <v>0</v>
      </c>
      <c r="H461" s="16">
        <v>0</v>
      </c>
      <c r="I461" s="16">
        <v>0</v>
      </c>
      <c r="J461" s="4">
        <f t="shared" si="41"/>
        <v>0</v>
      </c>
      <c r="K461" s="4">
        <f t="shared" si="42"/>
        <v>0</v>
      </c>
      <c r="L461" s="4">
        <f>K461*(1+($B$9/12))</f>
        <v>0</v>
      </c>
      <c r="M461" s="2" t="str">
        <f t="shared" si="39"/>
        <v>Minus</v>
      </c>
    </row>
    <row r="462" spans="4:14" x14ac:dyDescent="0.25">
      <c r="D462" s="17">
        <f t="shared" si="37"/>
        <v>13998</v>
      </c>
      <c r="E462" s="10">
        <f>ROUND((D462-$B$10)/365,1)</f>
        <v>38.4</v>
      </c>
      <c r="F462" s="4">
        <f t="shared" si="40"/>
        <v>0</v>
      </c>
      <c r="G462" s="16">
        <v>0</v>
      </c>
      <c r="H462" s="16">
        <v>0</v>
      </c>
      <c r="I462" s="16">
        <v>0</v>
      </c>
      <c r="J462" s="4">
        <f t="shared" si="41"/>
        <v>0</v>
      </c>
      <c r="K462" s="4">
        <f t="shared" si="42"/>
        <v>0</v>
      </c>
      <c r="L462" s="4">
        <f>K462*(1+($B$9/12))</f>
        <v>0</v>
      </c>
      <c r="M462" s="2" t="str">
        <f t="shared" si="39"/>
        <v>Minus</v>
      </c>
    </row>
    <row r="463" spans="4:14" x14ac:dyDescent="0.25">
      <c r="D463" s="17">
        <f t="shared" si="37"/>
        <v>14028</v>
      </c>
      <c r="E463" s="10">
        <f>ROUND((D463-$B$10)/365,1)</f>
        <v>38.4</v>
      </c>
      <c r="F463" s="4">
        <f t="shared" si="40"/>
        <v>0</v>
      </c>
      <c r="G463" s="16">
        <v>0</v>
      </c>
      <c r="H463" s="16">
        <v>0</v>
      </c>
      <c r="I463" s="16">
        <v>0</v>
      </c>
      <c r="J463" s="4">
        <f t="shared" si="41"/>
        <v>0</v>
      </c>
      <c r="K463" s="4">
        <f t="shared" si="42"/>
        <v>0</v>
      </c>
      <c r="L463" s="4">
        <f>K463*(1+($B$9/12))</f>
        <v>0</v>
      </c>
      <c r="M463" s="2" t="str">
        <f t="shared" si="39"/>
        <v>Minus</v>
      </c>
    </row>
    <row r="464" spans="4:14" x14ac:dyDescent="0.25">
      <c r="D464" s="17">
        <f t="shared" si="37"/>
        <v>14059</v>
      </c>
      <c r="E464" s="10">
        <f>ROUND((D464-$B$10)/365,1)</f>
        <v>38.5</v>
      </c>
      <c r="F464" s="4">
        <f t="shared" si="40"/>
        <v>0</v>
      </c>
      <c r="G464" s="16">
        <v>0</v>
      </c>
      <c r="H464" s="16">
        <v>0</v>
      </c>
      <c r="I464" s="16">
        <v>0</v>
      </c>
      <c r="J464" s="4">
        <f t="shared" si="41"/>
        <v>0</v>
      </c>
      <c r="K464" s="4">
        <f t="shared" si="42"/>
        <v>0</v>
      </c>
      <c r="L464" s="4">
        <f>K464*(1+($B$9/12))</f>
        <v>0</v>
      </c>
      <c r="M464" s="2" t="str">
        <f t="shared" si="39"/>
        <v>Minus</v>
      </c>
    </row>
    <row r="465" spans="4:13" x14ac:dyDescent="0.25">
      <c r="D465" s="17">
        <f t="shared" si="37"/>
        <v>14089</v>
      </c>
      <c r="E465" s="10">
        <f>ROUND((D465-$B$10)/365,1)</f>
        <v>38.6</v>
      </c>
      <c r="F465" s="4">
        <f t="shared" si="40"/>
        <v>0</v>
      </c>
      <c r="G465" s="16">
        <v>0</v>
      </c>
      <c r="H465" s="16">
        <v>0</v>
      </c>
      <c r="I465" s="16">
        <v>0</v>
      </c>
      <c r="J465" s="4">
        <f t="shared" si="41"/>
        <v>0</v>
      </c>
      <c r="K465" s="4">
        <f t="shared" si="42"/>
        <v>0</v>
      </c>
      <c r="L465" s="4">
        <f>K465*(1+($B$9/12))</f>
        <v>0</v>
      </c>
      <c r="M465" s="2" t="str">
        <f t="shared" si="39"/>
        <v>Minus</v>
      </c>
    </row>
    <row r="466" spans="4:13" x14ac:dyDescent="0.25">
      <c r="D466" s="17">
        <f t="shared" si="37"/>
        <v>14120</v>
      </c>
      <c r="E466" s="10">
        <f>ROUND((D466-$B$10)/365,1)</f>
        <v>38.700000000000003</v>
      </c>
      <c r="F466" s="4">
        <f t="shared" si="40"/>
        <v>0</v>
      </c>
      <c r="G466" s="16">
        <v>0</v>
      </c>
      <c r="H466" s="16">
        <v>0</v>
      </c>
      <c r="I466" s="16">
        <v>0</v>
      </c>
      <c r="J466" s="4">
        <f t="shared" si="41"/>
        <v>0</v>
      </c>
      <c r="K466" s="4">
        <f t="shared" si="42"/>
        <v>0</v>
      </c>
      <c r="L466" s="4">
        <f>K466*(1+($B$9/12))</f>
        <v>0</v>
      </c>
      <c r="M466" s="2" t="str">
        <f t="shared" si="39"/>
        <v>Minus</v>
      </c>
    </row>
    <row r="467" spans="4:13" x14ac:dyDescent="0.25">
      <c r="D467" s="17">
        <f t="shared" si="37"/>
        <v>14151</v>
      </c>
      <c r="E467" s="10">
        <f>ROUND((D467-$B$10)/365,1)</f>
        <v>38.799999999999997</v>
      </c>
      <c r="F467" s="4">
        <f t="shared" si="40"/>
        <v>0</v>
      </c>
      <c r="G467" s="16">
        <v>0</v>
      </c>
      <c r="H467" s="16">
        <v>0</v>
      </c>
      <c r="I467" s="16">
        <v>0</v>
      </c>
      <c r="J467" s="4">
        <f t="shared" si="41"/>
        <v>0</v>
      </c>
      <c r="K467" s="4">
        <f t="shared" si="42"/>
        <v>0</v>
      </c>
      <c r="L467" s="4">
        <f>K467*(1+($B$9/12))</f>
        <v>0</v>
      </c>
      <c r="M467" s="2" t="str">
        <f t="shared" si="39"/>
        <v>Minus</v>
      </c>
    </row>
    <row r="468" spans="4:13" x14ac:dyDescent="0.25">
      <c r="D468" s="17">
        <f t="shared" si="37"/>
        <v>14181</v>
      </c>
      <c r="E468" s="10">
        <f>ROUND((D468-$B$10)/365,1)</f>
        <v>38.9</v>
      </c>
      <c r="F468" s="4">
        <f t="shared" si="40"/>
        <v>0</v>
      </c>
      <c r="G468" s="16">
        <v>0</v>
      </c>
      <c r="H468" s="16">
        <v>0</v>
      </c>
      <c r="I468" s="16">
        <v>0</v>
      </c>
      <c r="J468" s="4">
        <f t="shared" si="41"/>
        <v>0</v>
      </c>
      <c r="K468" s="4">
        <f t="shared" si="42"/>
        <v>0</v>
      </c>
      <c r="L468" s="4">
        <f>K468*(1+($B$9/12))</f>
        <v>0</v>
      </c>
      <c r="M468" s="2" t="str">
        <f t="shared" si="39"/>
        <v>Minus</v>
      </c>
    </row>
    <row r="469" spans="4:13" x14ac:dyDescent="0.25">
      <c r="D469" s="17">
        <f t="shared" si="37"/>
        <v>14212</v>
      </c>
      <c r="E469" s="10">
        <f>ROUND((D469-$B$10)/365,1)</f>
        <v>38.9</v>
      </c>
      <c r="F469" s="4">
        <f t="shared" si="40"/>
        <v>0</v>
      </c>
      <c r="G469" s="16">
        <v>0</v>
      </c>
      <c r="H469" s="16">
        <v>0</v>
      </c>
      <c r="I469" s="16">
        <v>0</v>
      </c>
      <c r="J469" s="4">
        <f t="shared" si="41"/>
        <v>0</v>
      </c>
      <c r="K469" s="4">
        <f t="shared" si="42"/>
        <v>0</v>
      </c>
      <c r="L469" s="4">
        <f>K469*(1+($B$9/12))</f>
        <v>0</v>
      </c>
      <c r="M469" s="2" t="str">
        <f t="shared" si="39"/>
        <v>Minus</v>
      </c>
    </row>
    <row r="470" spans="4:13" x14ac:dyDescent="0.25">
      <c r="D470" s="17">
        <f t="shared" si="37"/>
        <v>14242</v>
      </c>
      <c r="E470" s="10">
        <f>ROUND((D470-$B$10)/365,1)</f>
        <v>39</v>
      </c>
      <c r="F470" s="4">
        <f t="shared" si="40"/>
        <v>0</v>
      </c>
      <c r="G470" s="16">
        <v>0</v>
      </c>
      <c r="H470" s="16">
        <v>0</v>
      </c>
      <c r="I470" s="16">
        <v>0</v>
      </c>
      <c r="J470" s="4">
        <f t="shared" si="41"/>
        <v>0</v>
      </c>
      <c r="K470" s="4">
        <f t="shared" si="42"/>
        <v>0</v>
      </c>
      <c r="L470" s="4">
        <f>K470*(1+($B$9/12))</f>
        <v>0</v>
      </c>
      <c r="M470" s="2" t="str">
        <f t="shared" si="39"/>
        <v>Minus</v>
      </c>
    </row>
    <row r="471" spans="4:13" x14ac:dyDescent="0.25">
      <c r="D471" s="17">
        <f t="shared" si="37"/>
        <v>14273</v>
      </c>
      <c r="E471" s="10">
        <f>ROUND((D471-$B$10)/365,1)</f>
        <v>39.1</v>
      </c>
      <c r="F471" s="4">
        <f t="shared" si="40"/>
        <v>0</v>
      </c>
      <c r="G471" s="16">
        <v>0</v>
      </c>
      <c r="H471" s="16">
        <v>0</v>
      </c>
      <c r="I471" s="16">
        <v>0</v>
      </c>
      <c r="J471" s="4">
        <f t="shared" si="41"/>
        <v>0</v>
      </c>
      <c r="K471" s="4">
        <f t="shared" si="42"/>
        <v>0</v>
      </c>
      <c r="L471" s="4">
        <f>K471*(1+($B$9/12))</f>
        <v>0</v>
      </c>
      <c r="M471" s="2" t="str">
        <f t="shared" si="39"/>
        <v>Minus</v>
      </c>
    </row>
    <row r="472" spans="4:13" x14ac:dyDescent="0.25">
      <c r="D472" s="17">
        <f t="shared" si="37"/>
        <v>14304</v>
      </c>
      <c r="E472" s="10">
        <f>ROUND((D472-$B$10)/365,1)</f>
        <v>39.200000000000003</v>
      </c>
      <c r="F472" s="4">
        <f t="shared" si="40"/>
        <v>0</v>
      </c>
      <c r="G472" s="16">
        <v>0</v>
      </c>
      <c r="H472" s="16">
        <v>0</v>
      </c>
      <c r="I472" s="16">
        <v>0</v>
      </c>
      <c r="J472" s="4">
        <f t="shared" si="41"/>
        <v>0</v>
      </c>
      <c r="K472" s="4">
        <f t="shared" si="42"/>
        <v>0</v>
      </c>
      <c r="L472" s="4">
        <f>K472*(1+($B$9/12))</f>
        <v>0</v>
      </c>
      <c r="M472" s="2" t="str">
        <f t="shared" si="39"/>
        <v>Minus</v>
      </c>
    </row>
    <row r="473" spans="4:13" x14ac:dyDescent="0.25">
      <c r="D473" s="17">
        <f t="shared" si="37"/>
        <v>14332</v>
      </c>
      <c r="E473" s="10">
        <f>ROUND((D473-$B$10)/365,1)</f>
        <v>39.299999999999997</v>
      </c>
      <c r="F473" s="4">
        <f t="shared" si="40"/>
        <v>0</v>
      </c>
      <c r="G473" s="16">
        <v>0</v>
      </c>
      <c r="H473" s="16">
        <v>0</v>
      </c>
      <c r="I473" s="16">
        <v>0</v>
      </c>
      <c r="J473" s="4">
        <f t="shared" si="41"/>
        <v>0</v>
      </c>
      <c r="K473" s="4">
        <f t="shared" si="42"/>
        <v>0</v>
      </c>
      <c r="L473" s="4">
        <f>K473*(1+($B$9/12))</f>
        <v>0</v>
      </c>
      <c r="M473" s="2" t="str">
        <f t="shared" si="39"/>
        <v>Minus</v>
      </c>
    </row>
    <row r="474" spans="4:13" x14ac:dyDescent="0.25">
      <c r="D474" s="17">
        <f t="shared" si="37"/>
        <v>14363</v>
      </c>
      <c r="E474" s="10">
        <f>ROUND((D474-$B$10)/365,1)</f>
        <v>39.4</v>
      </c>
      <c r="F474" s="4">
        <f t="shared" si="40"/>
        <v>0</v>
      </c>
      <c r="G474" s="16">
        <v>0</v>
      </c>
      <c r="H474" s="16">
        <v>0</v>
      </c>
      <c r="I474" s="16">
        <v>0</v>
      </c>
      <c r="J474" s="4">
        <f t="shared" si="41"/>
        <v>0</v>
      </c>
      <c r="K474" s="4">
        <f t="shared" si="42"/>
        <v>0</v>
      </c>
      <c r="L474" s="4">
        <f>K474*(1+($B$9/12))</f>
        <v>0</v>
      </c>
      <c r="M474" s="2" t="str">
        <f t="shared" si="39"/>
        <v>Minus</v>
      </c>
    </row>
    <row r="475" spans="4:13" x14ac:dyDescent="0.25">
      <c r="D475" s="17">
        <f t="shared" si="37"/>
        <v>14393</v>
      </c>
      <c r="E475" s="10">
        <f>ROUND((D475-$B$10)/365,1)</f>
        <v>39.4</v>
      </c>
      <c r="F475" s="4">
        <f t="shared" si="40"/>
        <v>0</v>
      </c>
      <c r="G475" s="16">
        <v>0</v>
      </c>
      <c r="H475" s="16">
        <v>0</v>
      </c>
      <c r="I475" s="16">
        <v>0</v>
      </c>
      <c r="J475" s="4">
        <f t="shared" si="41"/>
        <v>0</v>
      </c>
      <c r="K475" s="4">
        <f t="shared" si="42"/>
        <v>0</v>
      </c>
      <c r="L475" s="4">
        <f>K475*(1+($B$9/12))</f>
        <v>0</v>
      </c>
      <c r="M475" s="2" t="str">
        <f t="shared" si="39"/>
        <v>Minus</v>
      </c>
    </row>
    <row r="476" spans="4:13" x14ac:dyDescent="0.25">
      <c r="D476" s="17">
        <f t="shared" si="37"/>
        <v>14424</v>
      </c>
      <c r="E476" s="10">
        <f>ROUND((D476-$B$10)/365,1)</f>
        <v>39.5</v>
      </c>
      <c r="F476" s="4">
        <f t="shared" si="40"/>
        <v>0</v>
      </c>
      <c r="G476" s="16">
        <v>0</v>
      </c>
      <c r="H476" s="16">
        <v>0</v>
      </c>
      <c r="I476" s="16">
        <v>0</v>
      </c>
      <c r="J476" s="4">
        <f t="shared" si="41"/>
        <v>0</v>
      </c>
      <c r="K476" s="4">
        <f t="shared" si="42"/>
        <v>0</v>
      </c>
      <c r="L476" s="4">
        <f>K476*(1+($B$9/12))</f>
        <v>0</v>
      </c>
      <c r="M476" s="2" t="str">
        <f t="shared" si="39"/>
        <v>Minus</v>
      </c>
    </row>
    <row r="477" spans="4:13" x14ac:dyDescent="0.25">
      <c r="D477" s="17">
        <f t="shared" si="37"/>
        <v>14454</v>
      </c>
      <c r="E477" s="10">
        <f>ROUND((D477-$B$10)/365,1)</f>
        <v>39.6</v>
      </c>
      <c r="F477" s="4">
        <f t="shared" si="40"/>
        <v>0</v>
      </c>
      <c r="G477" s="16">
        <v>0</v>
      </c>
      <c r="H477" s="16">
        <v>0</v>
      </c>
      <c r="I477" s="16">
        <v>0</v>
      </c>
      <c r="J477" s="4">
        <f t="shared" si="41"/>
        <v>0</v>
      </c>
      <c r="K477" s="4">
        <f t="shared" si="42"/>
        <v>0</v>
      </c>
      <c r="L477" s="4">
        <f>K477*(1+($B$9/12))</f>
        <v>0</v>
      </c>
      <c r="M477" s="2" t="str">
        <f t="shared" si="39"/>
        <v>Minus</v>
      </c>
    </row>
    <row r="478" spans="4:13" x14ac:dyDescent="0.25">
      <c r="D478" s="17">
        <f t="shared" si="37"/>
        <v>14485</v>
      </c>
      <c r="E478" s="10">
        <f>ROUND((D478-$B$10)/365,1)</f>
        <v>39.700000000000003</v>
      </c>
      <c r="F478" s="4">
        <f t="shared" si="40"/>
        <v>0</v>
      </c>
      <c r="G478" s="16">
        <v>0</v>
      </c>
      <c r="H478" s="16">
        <v>0</v>
      </c>
      <c r="I478" s="16">
        <v>0</v>
      </c>
      <c r="J478" s="4">
        <f t="shared" si="41"/>
        <v>0</v>
      </c>
      <c r="K478" s="4">
        <f t="shared" si="42"/>
        <v>0</v>
      </c>
      <c r="L478" s="4">
        <f>K478*(1+($B$9/12))</f>
        <v>0</v>
      </c>
      <c r="M478" s="2" t="str">
        <f t="shared" si="39"/>
        <v>Minus</v>
      </c>
    </row>
    <row r="479" spans="4:13" x14ac:dyDescent="0.25">
      <c r="D479" s="17">
        <f t="shared" si="37"/>
        <v>14516</v>
      </c>
      <c r="E479" s="10">
        <f>ROUND((D479-$B$10)/365,1)</f>
        <v>39.799999999999997</v>
      </c>
      <c r="F479" s="4">
        <f t="shared" si="40"/>
        <v>0</v>
      </c>
      <c r="G479" s="16">
        <v>0</v>
      </c>
      <c r="H479" s="16">
        <v>0</v>
      </c>
      <c r="I479" s="16">
        <v>0</v>
      </c>
      <c r="J479" s="4">
        <f t="shared" si="41"/>
        <v>0</v>
      </c>
      <c r="K479" s="4">
        <f t="shared" si="42"/>
        <v>0</v>
      </c>
      <c r="L479" s="4">
        <f>K479*(1+($B$9/12))</f>
        <v>0</v>
      </c>
      <c r="M479" s="2" t="str">
        <f t="shared" si="39"/>
        <v>Minus</v>
      </c>
    </row>
    <row r="480" spans="4:13" x14ac:dyDescent="0.25">
      <c r="D480" s="17">
        <f t="shared" si="37"/>
        <v>14546</v>
      </c>
      <c r="E480" s="10">
        <f>ROUND((D480-$B$10)/365,1)</f>
        <v>39.9</v>
      </c>
      <c r="F480" s="4">
        <f t="shared" si="40"/>
        <v>0</v>
      </c>
      <c r="G480" s="16">
        <v>0</v>
      </c>
      <c r="H480" s="16">
        <v>0</v>
      </c>
      <c r="I480" s="16">
        <v>0</v>
      </c>
      <c r="J480" s="4">
        <f t="shared" si="41"/>
        <v>0</v>
      </c>
      <c r="K480" s="4">
        <f t="shared" si="42"/>
        <v>0</v>
      </c>
      <c r="L480" s="4">
        <f>K480*(1+($B$9/12))</f>
        <v>0</v>
      </c>
      <c r="M480" s="2" t="str">
        <f t="shared" si="39"/>
        <v>Minus</v>
      </c>
    </row>
    <row r="481" spans="4:13" x14ac:dyDescent="0.25">
      <c r="D481" s="17">
        <f t="shared" si="37"/>
        <v>14577</v>
      </c>
      <c r="E481" s="10">
        <f>ROUND((D481-$B$10)/365,1)</f>
        <v>39.9</v>
      </c>
      <c r="F481" s="4">
        <f t="shared" si="40"/>
        <v>0</v>
      </c>
      <c r="G481" s="16">
        <v>0</v>
      </c>
      <c r="H481" s="16">
        <v>0</v>
      </c>
      <c r="I481" s="16">
        <v>0</v>
      </c>
      <c r="J481" s="4">
        <f t="shared" si="41"/>
        <v>0</v>
      </c>
      <c r="K481" s="4">
        <f t="shared" si="42"/>
        <v>0</v>
      </c>
      <c r="L481" s="4">
        <f>K481*(1+($B$9/12))</f>
        <v>0</v>
      </c>
      <c r="M481" s="2" t="str">
        <f t="shared" si="39"/>
        <v>Minus</v>
      </c>
    </row>
    <row r="482" spans="4:13" x14ac:dyDescent="0.25">
      <c r="D482" s="17">
        <f t="shared" si="37"/>
        <v>14607</v>
      </c>
      <c r="E482" s="10">
        <f>ROUND((D482-$B$10)/365,1)</f>
        <v>40</v>
      </c>
      <c r="F482" s="4">
        <f t="shared" si="40"/>
        <v>0</v>
      </c>
      <c r="G482" s="16">
        <v>0</v>
      </c>
      <c r="H482" s="16">
        <v>0</v>
      </c>
      <c r="I482" s="16">
        <v>0</v>
      </c>
      <c r="J482" s="4">
        <f t="shared" si="41"/>
        <v>0</v>
      </c>
      <c r="K482" s="4">
        <f t="shared" si="42"/>
        <v>0</v>
      </c>
      <c r="L482" s="4">
        <f>K482*(1+($B$9/12))</f>
        <v>0</v>
      </c>
      <c r="M482" s="2" t="str">
        <f t="shared" si="39"/>
        <v>Minus</v>
      </c>
    </row>
    <row r="483" spans="4:13" x14ac:dyDescent="0.25">
      <c r="D483" s="17">
        <f t="shared" si="37"/>
        <v>14638</v>
      </c>
      <c r="E483" s="10">
        <f>ROUND((D483-$B$10)/365,1)</f>
        <v>40.1</v>
      </c>
      <c r="F483" s="4">
        <f t="shared" si="40"/>
        <v>0</v>
      </c>
      <c r="G483" s="16">
        <v>0</v>
      </c>
      <c r="H483" s="16">
        <v>0</v>
      </c>
      <c r="I483" s="16">
        <v>0</v>
      </c>
      <c r="J483" s="4">
        <f t="shared" si="41"/>
        <v>0</v>
      </c>
      <c r="K483" s="4">
        <f t="shared" si="42"/>
        <v>0</v>
      </c>
      <c r="L483" s="4">
        <f>K483*(1+($B$9/12))</f>
        <v>0</v>
      </c>
      <c r="M483" s="2" t="str">
        <f t="shared" si="39"/>
        <v>Minus</v>
      </c>
    </row>
    <row r="484" spans="4:13" x14ac:dyDescent="0.25">
      <c r="D484" s="17">
        <f t="shared" si="37"/>
        <v>14669</v>
      </c>
      <c r="E484" s="10">
        <f>ROUND((D484-$B$10)/365,1)</f>
        <v>40.200000000000003</v>
      </c>
      <c r="F484" s="4">
        <f t="shared" si="40"/>
        <v>0</v>
      </c>
      <c r="G484" s="16">
        <v>0</v>
      </c>
      <c r="H484" s="16">
        <v>0</v>
      </c>
      <c r="I484" s="16">
        <v>0</v>
      </c>
      <c r="J484" s="4">
        <f t="shared" si="41"/>
        <v>0</v>
      </c>
      <c r="K484" s="4">
        <f t="shared" si="42"/>
        <v>0</v>
      </c>
      <c r="L484" s="4">
        <f>K484*(1+($B$9/12))</f>
        <v>0</v>
      </c>
      <c r="M484" s="2" t="str">
        <f t="shared" si="39"/>
        <v>Minus</v>
      </c>
    </row>
    <row r="485" spans="4:13" x14ac:dyDescent="0.25">
      <c r="D485" s="17">
        <f t="shared" si="37"/>
        <v>14698</v>
      </c>
      <c r="E485" s="10">
        <f>ROUND((D485-$B$10)/365,1)</f>
        <v>40.299999999999997</v>
      </c>
      <c r="F485" s="4">
        <f t="shared" si="40"/>
        <v>0</v>
      </c>
      <c r="G485" s="16">
        <v>0</v>
      </c>
      <c r="H485" s="16">
        <v>0</v>
      </c>
      <c r="I485" s="16">
        <v>0</v>
      </c>
      <c r="J485" s="4">
        <f t="shared" si="41"/>
        <v>0</v>
      </c>
      <c r="K485" s="4">
        <f t="shared" si="42"/>
        <v>0</v>
      </c>
      <c r="L485" s="4">
        <f>K485*(1+($B$9/12))</f>
        <v>0</v>
      </c>
      <c r="M485" s="2" t="str">
        <f t="shared" si="39"/>
        <v>Minus</v>
      </c>
    </row>
    <row r="486" spans="4:13" x14ac:dyDescent="0.25">
      <c r="D486" s="17">
        <f t="shared" si="37"/>
        <v>14729</v>
      </c>
      <c r="E486" s="10">
        <f>ROUND((D486-$B$10)/365,1)</f>
        <v>40.4</v>
      </c>
      <c r="F486" s="4">
        <f t="shared" si="40"/>
        <v>0</v>
      </c>
      <c r="G486" s="16">
        <v>0</v>
      </c>
      <c r="H486" s="16">
        <v>0</v>
      </c>
      <c r="I486" s="16">
        <v>0</v>
      </c>
      <c r="J486" s="4">
        <f t="shared" si="41"/>
        <v>0</v>
      </c>
      <c r="K486" s="4">
        <f t="shared" si="42"/>
        <v>0</v>
      </c>
      <c r="L486" s="4">
        <f>K486*(1+($B$9/12))</f>
        <v>0</v>
      </c>
      <c r="M486" s="2" t="str">
        <f t="shared" si="39"/>
        <v>Minus</v>
      </c>
    </row>
    <row r="487" spans="4:13" x14ac:dyDescent="0.25">
      <c r="D487" s="17">
        <f t="shared" si="37"/>
        <v>14759</v>
      </c>
      <c r="E487" s="10">
        <f>ROUND((D487-$B$10)/365,1)</f>
        <v>40.4</v>
      </c>
      <c r="F487" s="4">
        <f t="shared" si="40"/>
        <v>0</v>
      </c>
      <c r="G487" s="16">
        <v>0</v>
      </c>
      <c r="H487" s="16">
        <v>0</v>
      </c>
      <c r="I487" s="16">
        <v>0</v>
      </c>
      <c r="J487" s="4">
        <f t="shared" si="41"/>
        <v>0</v>
      </c>
      <c r="K487" s="4">
        <f t="shared" si="42"/>
        <v>0</v>
      </c>
      <c r="L487" s="4">
        <f>K487*(1+($B$9/12))</f>
        <v>0</v>
      </c>
      <c r="M487" s="2" t="str">
        <f t="shared" si="39"/>
        <v>Minus</v>
      </c>
    </row>
    <row r="488" spans="4:13" x14ac:dyDescent="0.25">
      <c r="D488" s="17">
        <f t="shared" si="37"/>
        <v>14790</v>
      </c>
      <c r="E488" s="10">
        <f>ROUND((D488-$B$10)/365,1)</f>
        <v>40.5</v>
      </c>
      <c r="F488" s="4">
        <f t="shared" si="40"/>
        <v>0</v>
      </c>
      <c r="G488" s="16">
        <v>0</v>
      </c>
      <c r="H488" s="16">
        <v>0</v>
      </c>
      <c r="I488" s="16">
        <v>0</v>
      </c>
      <c r="J488" s="4">
        <f t="shared" si="41"/>
        <v>0</v>
      </c>
      <c r="K488" s="4">
        <f t="shared" si="42"/>
        <v>0</v>
      </c>
      <c r="L488" s="4">
        <f>K488*(1+($B$9/12))</f>
        <v>0</v>
      </c>
      <c r="M488" s="2" t="str">
        <f t="shared" si="39"/>
        <v>Minus</v>
      </c>
    </row>
    <row r="489" spans="4:13" x14ac:dyDescent="0.25">
      <c r="D489" s="17">
        <f t="shared" si="37"/>
        <v>14820</v>
      </c>
      <c r="E489" s="10">
        <f>ROUND((D489-$B$10)/365,1)</f>
        <v>40.6</v>
      </c>
      <c r="F489" s="4">
        <f t="shared" si="40"/>
        <v>0</v>
      </c>
      <c r="G489" s="16">
        <v>0</v>
      </c>
      <c r="H489" s="16">
        <v>0</v>
      </c>
      <c r="I489" s="16">
        <v>0</v>
      </c>
      <c r="J489" s="4">
        <f t="shared" si="41"/>
        <v>0</v>
      </c>
      <c r="K489" s="4">
        <f t="shared" si="42"/>
        <v>0</v>
      </c>
      <c r="L489" s="4">
        <f>K489*(1+($B$9/12))</f>
        <v>0</v>
      </c>
      <c r="M489" s="2" t="str">
        <f t="shared" si="39"/>
        <v>Minus</v>
      </c>
    </row>
    <row r="490" spans="4:13" x14ac:dyDescent="0.25">
      <c r="D490" s="17">
        <f t="shared" si="37"/>
        <v>14851</v>
      </c>
      <c r="E490" s="10">
        <f>ROUND((D490-$B$10)/365,1)</f>
        <v>40.700000000000003</v>
      </c>
      <c r="F490" s="4">
        <f t="shared" si="40"/>
        <v>0</v>
      </c>
      <c r="G490" s="16">
        <v>0</v>
      </c>
      <c r="H490" s="16">
        <v>0</v>
      </c>
      <c r="I490" s="16">
        <v>0</v>
      </c>
      <c r="J490" s="4">
        <f t="shared" si="41"/>
        <v>0</v>
      </c>
      <c r="K490" s="4">
        <f t="shared" si="42"/>
        <v>0</v>
      </c>
      <c r="L490" s="4">
        <f>K490*(1+($B$9/12))</f>
        <v>0</v>
      </c>
      <c r="M490" s="2" t="str">
        <f t="shared" si="39"/>
        <v>Minus</v>
      </c>
    </row>
    <row r="491" spans="4:13" x14ac:dyDescent="0.25">
      <c r="D491" s="17">
        <f t="shared" si="37"/>
        <v>14882</v>
      </c>
      <c r="E491" s="10">
        <f>ROUND((D491-$B$10)/365,1)</f>
        <v>40.799999999999997</v>
      </c>
      <c r="F491" s="4">
        <f t="shared" si="40"/>
        <v>0</v>
      </c>
      <c r="G491" s="16">
        <v>0</v>
      </c>
      <c r="H491" s="16">
        <v>0</v>
      </c>
      <c r="I491" s="16">
        <v>0</v>
      </c>
      <c r="J491" s="4">
        <f t="shared" si="41"/>
        <v>0</v>
      </c>
      <c r="K491" s="4">
        <f t="shared" si="42"/>
        <v>0</v>
      </c>
      <c r="L491" s="4">
        <f>K491*(1+($B$9/12))</f>
        <v>0</v>
      </c>
      <c r="M491" s="2" t="str">
        <f t="shared" si="39"/>
        <v>Minus</v>
      </c>
    </row>
    <row r="492" spans="4:13" x14ac:dyDescent="0.25">
      <c r="D492" s="17">
        <f t="shared" si="37"/>
        <v>14912</v>
      </c>
      <c r="E492" s="10">
        <f>ROUND((D492-$B$10)/365,1)</f>
        <v>40.9</v>
      </c>
      <c r="F492" s="4">
        <f t="shared" si="40"/>
        <v>0</v>
      </c>
      <c r="G492" s="16">
        <v>0</v>
      </c>
      <c r="H492" s="16">
        <v>0</v>
      </c>
      <c r="I492" s="16">
        <v>0</v>
      </c>
      <c r="J492" s="4">
        <f t="shared" si="41"/>
        <v>0</v>
      </c>
      <c r="K492" s="4">
        <f t="shared" si="42"/>
        <v>0</v>
      </c>
      <c r="L492" s="4">
        <f>K492*(1+($B$9/12))</f>
        <v>0</v>
      </c>
      <c r="M492" s="2" t="str">
        <f t="shared" si="39"/>
        <v>Minus</v>
      </c>
    </row>
    <row r="493" spans="4:13" x14ac:dyDescent="0.25">
      <c r="D493" s="17">
        <f t="shared" si="37"/>
        <v>14943</v>
      </c>
      <c r="E493" s="10">
        <f>ROUND((D493-$B$10)/365,1)</f>
        <v>40.9</v>
      </c>
      <c r="F493" s="4">
        <f t="shared" si="40"/>
        <v>0</v>
      </c>
      <c r="G493" s="16">
        <v>0</v>
      </c>
      <c r="H493" s="16">
        <v>0</v>
      </c>
      <c r="I493" s="16">
        <v>0</v>
      </c>
      <c r="J493" s="4">
        <f t="shared" si="41"/>
        <v>0</v>
      </c>
      <c r="K493" s="4">
        <f t="shared" si="42"/>
        <v>0</v>
      </c>
      <c r="L493" s="4">
        <f>K493*(1+($B$9/12))</f>
        <v>0</v>
      </c>
      <c r="M493" s="2" t="str">
        <f t="shared" si="39"/>
        <v>Minus</v>
      </c>
    </row>
    <row r="494" spans="4:13" x14ac:dyDescent="0.25">
      <c r="D494" s="17">
        <f t="shared" si="37"/>
        <v>14973</v>
      </c>
      <c r="E494" s="10">
        <f>ROUND((D494-$B$10)/365,1)</f>
        <v>41</v>
      </c>
      <c r="F494" s="4">
        <f t="shared" si="40"/>
        <v>0</v>
      </c>
      <c r="G494" s="16">
        <v>0</v>
      </c>
      <c r="H494" s="16">
        <v>0</v>
      </c>
      <c r="I494" s="16">
        <v>0</v>
      </c>
      <c r="J494" s="4">
        <f t="shared" si="41"/>
        <v>0</v>
      </c>
      <c r="K494" s="4">
        <f t="shared" si="42"/>
        <v>0</v>
      </c>
      <c r="L494" s="4">
        <f>K494*(1+($B$9/12))</f>
        <v>0</v>
      </c>
      <c r="M494" s="2" t="str">
        <f t="shared" si="39"/>
        <v>Minus</v>
      </c>
    </row>
    <row r="495" spans="4:13" x14ac:dyDescent="0.25">
      <c r="D495" s="17">
        <f t="shared" si="37"/>
        <v>15004</v>
      </c>
      <c r="E495" s="10">
        <f>ROUND((D495-$B$10)/365,1)</f>
        <v>41.1</v>
      </c>
      <c r="F495" s="4">
        <f t="shared" si="40"/>
        <v>0</v>
      </c>
      <c r="G495" s="16">
        <v>0</v>
      </c>
      <c r="H495" s="16">
        <v>0</v>
      </c>
      <c r="I495" s="16">
        <v>0</v>
      </c>
      <c r="J495" s="4">
        <f t="shared" si="41"/>
        <v>0</v>
      </c>
      <c r="K495" s="4">
        <f t="shared" si="42"/>
        <v>0</v>
      </c>
      <c r="L495" s="4">
        <f>K495*(1+($B$9/12))</f>
        <v>0</v>
      </c>
      <c r="M495" s="2" t="str">
        <f t="shared" si="39"/>
        <v>Minus</v>
      </c>
    </row>
    <row r="496" spans="4:13" x14ac:dyDescent="0.25">
      <c r="D496" s="17">
        <f t="shared" si="37"/>
        <v>15035</v>
      </c>
      <c r="E496" s="10">
        <f>ROUND((D496-$B$10)/365,1)</f>
        <v>41.2</v>
      </c>
      <c r="F496" s="4">
        <f t="shared" si="40"/>
        <v>0</v>
      </c>
      <c r="G496" s="16">
        <v>0</v>
      </c>
      <c r="H496" s="16">
        <v>0</v>
      </c>
      <c r="I496" s="16">
        <v>0</v>
      </c>
      <c r="J496" s="4">
        <f t="shared" si="41"/>
        <v>0</v>
      </c>
      <c r="K496" s="4">
        <f t="shared" si="42"/>
        <v>0</v>
      </c>
      <c r="L496" s="4">
        <f>K496*(1+($B$9/12))</f>
        <v>0</v>
      </c>
      <c r="M496" s="2" t="str">
        <f t="shared" si="39"/>
        <v>Minus</v>
      </c>
    </row>
    <row r="497" spans="4:13" x14ac:dyDescent="0.25">
      <c r="D497" s="17">
        <f t="shared" si="37"/>
        <v>15063</v>
      </c>
      <c r="E497" s="10">
        <f>ROUND((D497-$B$10)/365,1)</f>
        <v>41.3</v>
      </c>
      <c r="F497" s="4">
        <f t="shared" si="40"/>
        <v>0</v>
      </c>
      <c r="G497" s="16">
        <v>0</v>
      </c>
      <c r="H497" s="16">
        <v>0</v>
      </c>
      <c r="I497" s="16">
        <v>0</v>
      </c>
      <c r="J497" s="4">
        <f t="shared" si="41"/>
        <v>0</v>
      </c>
      <c r="K497" s="4">
        <f t="shared" si="42"/>
        <v>0</v>
      </c>
      <c r="L497" s="4">
        <f>K497*(1+($B$9/12))</f>
        <v>0</v>
      </c>
      <c r="M497" s="2" t="str">
        <f t="shared" si="39"/>
        <v>Minus</v>
      </c>
    </row>
    <row r="498" spans="4:13" x14ac:dyDescent="0.25">
      <c r="D498" s="17">
        <f t="shared" si="37"/>
        <v>15094</v>
      </c>
      <c r="E498" s="10">
        <f>ROUND((D498-$B$10)/365,1)</f>
        <v>41.4</v>
      </c>
      <c r="F498" s="4">
        <f t="shared" si="40"/>
        <v>0</v>
      </c>
      <c r="G498" s="16">
        <v>0</v>
      </c>
      <c r="H498" s="16">
        <v>0</v>
      </c>
      <c r="I498" s="16">
        <v>0</v>
      </c>
      <c r="J498" s="4">
        <f t="shared" si="41"/>
        <v>0</v>
      </c>
      <c r="K498" s="4">
        <f t="shared" si="42"/>
        <v>0</v>
      </c>
      <c r="L498" s="4">
        <f>K498*(1+($B$9/12))</f>
        <v>0</v>
      </c>
      <c r="M498" s="2" t="str">
        <f t="shared" si="39"/>
        <v>Minus</v>
      </c>
    </row>
    <row r="499" spans="4:13" x14ac:dyDescent="0.25">
      <c r="D499" s="17">
        <f t="shared" si="37"/>
        <v>15124</v>
      </c>
      <c r="E499" s="10">
        <f>ROUND((D499-$B$10)/365,1)</f>
        <v>41.4</v>
      </c>
      <c r="F499" s="4">
        <f t="shared" si="40"/>
        <v>0</v>
      </c>
      <c r="G499" s="16">
        <v>0</v>
      </c>
      <c r="H499" s="16">
        <v>0</v>
      </c>
      <c r="I499" s="16">
        <v>0</v>
      </c>
      <c r="J499" s="4">
        <f t="shared" si="41"/>
        <v>0</v>
      </c>
      <c r="K499" s="4">
        <f t="shared" si="42"/>
        <v>0</v>
      </c>
      <c r="L499" s="4">
        <f>K499*(1+($B$9/12))</f>
        <v>0</v>
      </c>
      <c r="M499" s="2" t="str">
        <f t="shared" si="39"/>
        <v>Minus</v>
      </c>
    </row>
    <row r="500" spans="4:13" x14ac:dyDescent="0.25">
      <c r="D500" s="17">
        <f t="shared" si="37"/>
        <v>15155</v>
      </c>
      <c r="E500" s="10">
        <f>ROUND((D500-$B$10)/365,1)</f>
        <v>41.5</v>
      </c>
      <c r="F500" s="4">
        <f t="shared" si="40"/>
        <v>0</v>
      </c>
      <c r="G500" s="16">
        <v>0</v>
      </c>
      <c r="H500" s="16">
        <v>0</v>
      </c>
      <c r="I500" s="16">
        <v>0</v>
      </c>
      <c r="J500" s="4">
        <f t="shared" si="41"/>
        <v>0</v>
      </c>
      <c r="K500" s="4">
        <f t="shared" si="42"/>
        <v>0</v>
      </c>
      <c r="L500" s="4">
        <f>K500*(1+($B$9/12))</f>
        <v>0</v>
      </c>
      <c r="M500" s="2" t="str">
        <f t="shared" si="39"/>
        <v>Minus</v>
      </c>
    </row>
    <row r="501" spans="4:13" x14ac:dyDescent="0.25">
      <c r="D501" s="17">
        <f t="shared" si="37"/>
        <v>15185</v>
      </c>
      <c r="E501" s="10">
        <f>ROUND((D501-$B$10)/365,1)</f>
        <v>41.6</v>
      </c>
      <c r="F501" s="4">
        <f t="shared" si="40"/>
        <v>0</v>
      </c>
      <c r="G501" s="16">
        <v>0</v>
      </c>
      <c r="H501" s="16">
        <v>0</v>
      </c>
      <c r="I501" s="16">
        <v>0</v>
      </c>
      <c r="J501" s="4">
        <f t="shared" si="41"/>
        <v>0</v>
      </c>
      <c r="K501" s="4">
        <f t="shared" si="42"/>
        <v>0</v>
      </c>
      <c r="L501" s="4">
        <f>K501*(1+($B$9/12))</f>
        <v>0</v>
      </c>
      <c r="M501" s="2" t="str">
        <f t="shared" si="39"/>
        <v>Minus</v>
      </c>
    </row>
    <row r="502" spans="4:13" x14ac:dyDescent="0.25">
      <c r="D502" s="17">
        <f t="shared" si="37"/>
        <v>15216</v>
      </c>
      <c r="E502" s="10">
        <f>ROUND((D502-$B$10)/365,1)</f>
        <v>41.7</v>
      </c>
      <c r="F502" s="4">
        <f t="shared" si="40"/>
        <v>0</v>
      </c>
      <c r="G502" s="16">
        <v>0</v>
      </c>
      <c r="H502" s="16">
        <v>0</v>
      </c>
      <c r="I502" s="16">
        <v>0</v>
      </c>
      <c r="J502" s="4">
        <f t="shared" si="41"/>
        <v>0</v>
      </c>
      <c r="K502" s="4">
        <f t="shared" si="42"/>
        <v>0</v>
      </c>
      <c r="L502" s="4">
        <f>K502*(1+($B$9/12))</f>
        <v>0</v>
      </c>
      <c r="M502" s="2" t="str">
        <f t="shared" si="39"/>
        <v>Minus</v>
      </c>
    </row>
    <row r="503" spans="4:13" x14ac:dyDescent="0.25">
      <c r="D503" s="17">
        <f t="shared" si="37"/>
        <v>15247</v>
      </c>
      <c r="E503" s="10">
        <f>ROUND((D503-$B$10)/365,1)</f>
        <v>41.8</v>
      </c>
      <c r="F503" s="4">
        <f t="shared" si="40"/>
        <v>0</v>
      </c>
      <c r="G503" s="16">
        <v>0</v>
      </c>
      <c r="H503" s="16">
        <v>0</v>
      </c>
      <c r="I503" s="16">
        <v>0</v>
      </c>
      <c r="J503" s="4">
        <f t="shared" si="41"/>
        <v>0</v>
      </c>
      <c r="K503" s="4">
        <f t="shared" si="42"/>
        <v>0</v>
      </c>
      <c r="L503" s="4">
        <f>K503*(1+($B$9/12))</f>
        <v>0</v>
      </c>
      <c r="M503" s="2" t="str">
        <f t="shared" si="39"/>
        <v>Minus</v>
      </c>
    </row>
    <row r="504" spans="4:13" x14ac:dyDescent="0.25">
      <c r="D504" s="17">
        <f t="shared" si="37"/>
        <v>15277</v>
      </c>
      <c r="E504" s="10">
        <f>ROUND((D504-$B$10)/365,1)</f>
        <v>41.9</v>
      </c>
      <c r="F504" s="4">
        <f t="shared" si="40"/>
        <v>0</v>
      </c>
      <c r="G504" s="16">
        <v>0</v>
      </c>
      <c r="H504" s="16">
        <v>0</v>
      </c>
      <c r="I504" s="16">
        <v>0</v>
      </c>
      <c r="J504" s="4">
        <f t="shared" si="41"/>
        <v>0</v>
      </c>
      <c r="K504" s="4">
        <f t="shared" si="42"/>
        <v>0</v>
      </c>
      <c r="L504" s="4">
        <f>K504*(1+($B$9/12))</f>
        <v>0</v>
      </c>
      <c r="M504" s="2" t="str">
        <f t="shared" si="39"/>
        <v>Minus</v>
      </c>
    </row>
    <row r="505" spans="4:13" x14ac:dyDescent="0.25">
      <c r="D505" s="17">
        <f t="shared" si="37"/>
        <v>15308</v>
      </c>
      <c r="E505" s="10">
        <f>ROUND((D505-$B$10)/365,1)</f>
        <v>41.9</v>
      </c>
      <c r="F505" s="4">
        <f t="shared" si="40"/>
        <v>0</v>
      </c>
      <c r="G505" s="16">
        <v>0</v>
      </c>
      <c r="H505" s="16">
        <v>0</v>
      </c>
      <c r="I505" s="16">
        <v>0</v>
      </c>
      <c r="J505" s="4">
        <f t="shared" si="41"/>
        <v>0</v>
      </c>
      <c r="K505" s="4">
        <f t="shared" si="42"/>
        <v>0</v>
      </c>
      <c r="L505" s="4">
        <f>K505*(1+($B$9/12))</f>
        <v>0</v>
      </c>
      <c r="M505" s="2" t="str">
        <f t="shared" si="39"/>
        <v>Minus</v>
      </c>
    </row>
    <row r="506" spans="4:13" x14ac:dyDescent="0.25">
      <c r="D506" s="17">
        <f t="shared" si="37"/>
        <v>15338</v>
      </c>
      <c r="E506" s="10">
        <f>ROUND((D506-$B$10)/365,1)</f>
        <v>42</v>
      </c>
      <c r="F506" s="4">
        <f t="shared" si="40"/>
        <v>0</v>
      </c>
      <c r="G506" s="16">
        <v>0</v>
      </c>
      <c r="H506" s="16">
        <v>0</v>
      </c>
      <c r="I506" s="16">
        <v>0</v>
      </c>
      <c r="J506" s="4">
        <f t="shared" si="41"/>
        <v>0</v>
      </c>
      <c r="K506" s="4">
        <f t="shared" si="42"/>
        <v>0</v>
      </c>
      <c r="L506" s="4">
        <f>K506*(1+($B$9/12))</f>
        <v>0</v>
      </c>
      <c r="M506" s="2" t="str">
        <f t="shared" si="39"/>
        <v>Minus</v>
      </c>
    </row>
    <row r="507" spans="4:13" x14ac:dyDescent="0.25">
      <c r="D507" s="17">
        <f t="shared" si="37"/>
        <v>15369</v>
      </c>
      <c r="E507" s="10">
        <f>ROUND((D507-$B$10)/365,1)</f>
        <v>42.1</v>
      </c>
      <c r="F507" s="4">
        <f t="shared" si="40"/>
        <v>0</v>
      </c>
      <c r="G507" s="16">
        <v>0</v>
      </c>
      <c r="H507" s="16">
        <v>0</v>
      </c>
      <c r="I507" s="16">
        <v>0</v>
      </c>
      <c r="J507" s="4">
        <f t="shared" si="41"/>
        <v>0</v>
      </c>
      <c r="K507" s="4">
        <f t="shared" si="42"/>
        <v>0</v>
      </c>
      <c r="L507" s="4">
        <f>K507*(1+($B$9/12))</f>
        <v>0</v>
      </c>
      <c r="M507" s="2" t="str">
        <f t="shared" si="39"/>
        <v>Minus</v>
      </c>
    </row>
    <row r="508" spans="4:13" x14ac:dyDescent="0.25">
      <c r="D508" s="17">
        <f t="shared" si="37"/>
        <v>15400</v>
      </c>
      <c r="E508" s="10">
        <f>ROUND((D508-$B$10)/365,1)</f>
        <v>42.2</v>
      </c>
      <c r="F508" s="4">
        <f t="shared" si="40"/>
        <v>0</v>
      </c>
      <c r="G508" s="16">
        <v>0</v>
      </c>
      <c r="H508" s="16">
        <v>0</v>
      </c>
      <c r="I508" s="16">
        <v>0</v>
      </c>
      <c r="J508" s="4">
        <f t="shared" si="41"/>
        <v>0</v>
      </c>
      <c r="K508" s="4">
        <f t="shared" si="42"/>
        <v>0</v>
      </c>
      <c r="L508" s="4">
        <f>K508*(1+($B$9/12))</f>
        <v>0</v>
      </c>
      <c r="M508" s="2" t="str">
        <f t="shared" si="39"/>
        <v>Minus</v>
      </c>
    </row>
    <row r="509" spans="4:13" x14ac:dyDescent="0.25">
      <c r="D509" s="17">
        <f t="shared" si="37"/>
        <v>15428</v>
      </c>
      <c r="E509" s="10">
        <f>ROUND((D509-$B$10)/365,1)</f>
        <v>42.3</v>
      </c>
      <c r="F509" s="4">
        <f t="shared" si="40"/>
        <v>0</v>
      </c>
      <c r="G509" s="16">
        <v>0</v>
      </c>
      <c r="H509" s="16">
        <v>0</v>
      </c>
      <c r="I509" s="16">
        <v>0</v>
      </c>
      <c r="J509" s="4">
        <f t="shared" si="41"/>
        <v>0</v>
      </c>
      <c r="K509" s="4">
        <f t="shared" si="42"/>
        <v>0</v>
      </c>
      <c r="L509" s="4">
        <f>K509*(1+($B$9/12))</f>
        <v>0</v>
      </c>
      <c r="M509" s="2" t="str">
        <f t="shared" si="39"/>
        <v>Minus</v>
      </c>
    </row>
    <row r="510" spans="4:13" x14ac:dyDescent="0.25">
      <c r="D510" s="17">
        <f t="shared" si="37"/>
        <v>15459</v>
      </c>
      <c r="E510" s="10">
        <f>ROUND((D510-$B$10)/365,1)</f>
        <v>42.4</v>
      </c>
      <c r="F510" s="4">
        <f t="shared" si="40"/>
        <v>0</v>
      </c>
      <c r="G510" s="16">
        <v>0</v>
      </c>
      <c r="H510" s="16">
        <v>0</v>
      </c>
      <c r="I510" s="16">
        <v>0</v>
      </c>
      <c r="J510" s="4">
        <f t="shared" si="41"/>
        <v>0</v>
      </c>
      <c r="K510" s="4">
        <f t="shared" si="42"/>
        <v>0</v>
      </c>
      <c r="L510" s="4">
        <f>K510*(1+($B$9/12))</f>
        <v>0</v>
      </c>
      <c r="M510" s="2" t="str">
        <f t="shared" si="39"/>
        <v>Minus</v>
      </c>
    </row>
    <row r="511" spans="4:13" x14ac:dyDescent="0.25">
      <c r="D511" s="17">
        <f t="shared" si="37"/>
        <v>15489</v>
      </c>
      <c r="E511" s="10">
        <f>ROUND((D511-$B$10)/365,1)</f>
        <v>42.4</v>
      </c>
      <c r="F511" s="4">
        <f t="shared" si="40"/>
        <v>0</v>
      </c>
      <c r="G511" s="16">
        <v>0</v>
      </c>
      <c r="H511" s="16">
        <v>0</v>
      </c>
      <c r="I511" s="16">
        <v>0</v>
      </c>
      <c r="J511" s="4">
        <f t="shared" si="41"/>
        <v>0</v>
      </c>
      <c r="K511" s="4">
        <f t="shared" si="42"/>
        <v>0</v>
      </c>
      <c r="L511" s="4">
        <f>K511*(1+($B$9/12))</f>
        <v>0</v>
      </c>
      <c r="M511" s="2" t="str">
        <f t="shared" si="39"/>
        <v>Minus</v>
      </c>
    </row>
    <row r="512" spans="4:13" x14ac:dyDescent="0.25">
      <c r="D512" s="17">
        <f t="shared" si="37"/>
        <v>15520</v>
      </c>
      <c r="E512" s="10">
        <f>ROUND((D512-$B$10)/365,1)</f>
        <v>42.5</v>
      </c>
      <c r="F512" s="4">
        <f t="shared" si="40"/>
        <v>0</v>
      </c>
      <c r="G512" s="16">
        <v>0</v>
      </c>
      <c r="H512" s="16">
        <v>0</v>
      </c>
      <c r="I512" s="16">
        <v>0</v>
      </c>
      <c r="J512" s="4">
        <f t="shared" si="41"/>
        <v>0</v>
      </c>
      <c r="K512" s="4">
        <f t="shared" si="42"/>
        <v>0</v>
      </c>
      <c r="L512" s="4">
        <f>K512*(1+($B$9/12))</f>
        <v>0</v>
      </c>
      <c r="M512" s="2" t="str">
        <f t="shared" si="39"/>
        <v>Minus</v>
      </c>
    </row>
    <row r="513" spans="4:13" x14ac:dyDescent="0.25">
      <c r="D513" s="17">
        <f t="shared" si="37"/>
        <v>15550</v>
      </c>
      <c r="E513" s="10">
        <f>ROUND((D513-$B$10)/365,1)</f>
        <v>42.6</v>
      </c>
      <c r="F513" s="4">
        <f t="shared" si="40"/>
        <v>0</v>
      </c>
      <c r="G513" s="16">
        <v>0</v>
      </c>
      <c r="H513" s="16">
        <v>0</v>
      </c>
      <c r="I513" s="16">
        <v>0</v>
      </c>
      <c r="J513" s="4">
        <f t="shared" si="41"/>
        <v>0</v>
      </c>
      <c r="K513" s="4">
        <f t="shared" si="42"/>
        <v>0</v>
      </c>
      <c r="L513" s="4">
        <f>K513*(1+($B$9/12))</f>
        <v>0</v>
      </c>
      <c r="M513" s="2" t="str">
        <f t="shared" si="39"/>
        <v>Minus</v>
      </c>
    </row>
    <row r="514" spans="4:13" x14ac:dyDescent="0.25">
      <c r="D514" s="17">
        <f t="shared" si="37"/>
        <v>15581</v>
      </c>
      <c r="E514" s="10">
        <f>ROUND((D514-$B$10)/365,1)</f>
        <v>42.7</v>
      </c>
      <c r="F514" s="4">
        <f t="shared" si="40"/>
        <v>0</v>
      </c>
      <c r="G514" s="16">
        <v>0</v>
      </c>
      <c r="H514" s="16">
        <v>0</v>
      </c>
      <c r="I514" s="16">
        <v>0</v>
      </c>
      <c r="J514" s="4">
        <f t="shared" si="41"/>
        <v>0</v>
      </c>
      <c r="K514" s="4">
        <f t="shared" si="42"/>
        <v>0</v>
      </c>
      <c r="L514" s="4">
        <f>K514*(1+($B$9/12))</f>
        <v>0</v>
      </c>
      <c r="M514" s="2" t="str">
        <f t="shared" si="39"/>
        <v>Minus</v>
      </c>
    </row>
    <row r="515" spans="4:13" x14ac:dyDescent="0.25">
      <c r="D515" s="17">
        <f t="shared" ref="D515:D578" si="43">EDATE(D514,1)</f>
        <v>15612</v>
      </c>
      <c r="E515" s="10">
        <f>ROUND((D515-$B$10)/365,1)</f>
        <v>42.8</v>
      </c>
      <c r="F515" s="4">
        <f t="shared" si="40"/>
        <v>0</v>
      </c>
      <c r="G515" s="16">
        <v>0</v>
      </c>
      <c r="H515" s="16">
        <v>0</v>
      </c>
      <c r="I515" s="16">
        <v>0</v>
      </c>
      <c r="J515" s="4">
        <f t="shared" si="41"/>
        <v>0</v>
      </c>
      <c r="K515" s="4">
        <f t="shared" si="42"/>
        <v>0</v>
      </c>
      <c r="L515" s="4">
        <f>K515*(1+($B$9/12))</f>
        <v>0</v>
      </c>
      <c r="M515" s="2" t="str">
        <f t="shared" ref="M515:M578" si="44">IF(L515&gt;0,"Plus","Minus")</f>
        <v>Minus</v>
      </c>
    </row>
    <row r="516" spans="4:13" x14ac:dyDescent="0.25">
      <c r="D516" s="17">
        <f t="shared" si="43"/>
        <v>15642</v>
      </c>
      <c r="E516" s="10">
        <f>ROUND((D516-$B$10)/365,1)</f>
        <v>42.9</v>
      </c>
      <c r="F516" s="4">
        <f t="shared" ref="F516:F579" si="45">L515</f>
        <v>0</v>
      </c>
      <c r="G516" s="16">
        <v>0</v>
      </c>
      <c r="H516" s="16">
        <v>0</v>
      </c>
      <c r="I516" s="16">
        <v>0</v>
      </c>
      <c r="J516" s="4">
        <f t="shared" ref="J516:J579" si="46">G516-H516-I516</f>
        <v>0</v>
      </c>
      <c r="K516" s="4">
        <f t="shared" ref="K516:K579" si="47">F516-J516</f>
        <v>0</v>
      </c>
      <c r="L516" s="4">
        <f>K516*(1+($B$9/12))</f>
        <v>0</v>
      </c>
      <c r="M516" s="2" t="str">
        <f t="shared" si="44"/>
        <v>Minus</v>
      </c>
    </row>
    <row r="517" spans="4:13" x14ac:dyDescent="0.25">
      <c r="D517" s="17">
        <f t="shared" si="43"/>
        <v>15673</v>
      </c>
      <c r="E517" s="10">
        <f>ROUND((D517-$B$10)/365,1)</f>
        <v>42.9</v>
      </c>
      <c r="F517" s="4">
        <f t="shared" si="45"/>
        <v>0</v>
      </c>
      <c r="G517" s="16">
        <v>0</v>
      </c>
      <c r="H517" s="16">
        <v>0</v>
      </c>
      <c r="I517" s="16">
        <v>0</v>
      </c>
      <c r="J517" s="4">
        <f t="shared" si="46"/>
        <v>0</v>
      </c>
      <c r="K517" s="4">
        <f t="shared" si="47"/>
        <v>0</v>
      </c>
      <c r="L517" s="4">
        <f>K517*(1+($B$9/12))</f>
        <v>0</v>
      </c>
      <c r="M517" s="2" t="str">
        <f t="shared" si="44"/>
        <v>Minus</v>
      </c>
    </row>
    <row r="518" spans="4:13" x14ac:dyDescent="0.25">
      <c r="D518" s="17">
        <f t="shared" si="43"/>
        <v>15703</v>
      </c>
      <c r="E518" s="10">
        <f>ROUND((D518-$B$10)/365,1)</f>
        <v>43</v>
      </c>
      <c r="F518" s="4">
        <f t="shared" si="45"/>
        <v>0</v>
      </c>
      <c r="G518" s="16">
        <v>0</v>
      </c>
      <c r="H518" s="16">
        <v>0</v>
      </c>
      <c r="I518" s="16">
        <v>0</v>
      </c>
      <c r="J518" s="4">
        <f t="shared" si="46"/>
        <v>0</v>
      </c>
      <c r="K518" s="4">
        <f t="shared" si="47"/>
        <v>0</v>
      </c>
      <c r="L518" s="4">
        <f>K518*(1+($B$9/12))</f>
        <v>0</v>
      </c>
      <c r="M518" s="2" t="str">
        <f t="shared" si="44"/>
        <v>Minus</v>
      </c>
    </row>
    <row r="519" spans="4:13" x14ac:dyDescent="0.25">
      <c r="D519" s="17">
        <f t="shared" si="43"/>
        <v>15734</v>
      </c>
      <c r="E519" s="10">
        <f>ROUND((D519-$B$10)/365,1)</f>
        <v>43.1</v>
      </c>
      <c r="F519" s="4">
        <f t="shared" si="45"/>
        <v>0</v>
      </c>
      <c r="G519" s="16">
        <v>0</v>
      </c>
      <c r="H519" s="16">
        <v>0</v>
      </c>
      <c r="I519" s="16">
        <v>0</v>
      </c>
      <c r="J519" s="4">
        <f t="shared" si="46"/>
        <v>0</v>
      </c>
      <c r="K519" s="4">
        <f t="shared" si="47"/>
        <v>0</v>
      </c>
      <c r="L519" s="4">
        <f>K519*(1+($B$9/12))</f>
        <v>0</v>
      </c>
      <c r="M519" s="2" t="str">
        <f t="shared" si="44"/>
        <v>Minus</v>
      </c>
    </row>
    <row r="520" spans="4:13" x14ac:dyDescent="0.25">
      <c r="D520" s="17">
        <f t="shared" si="43"/>
        <v>15765</v>
      </c>
      <c r="E520" s="10">
        <f>ROUND((D520-$B$10)/365,1)</f>
        <v>43.2</v>
      </c>
      <c r="F520" s="4">
        <f t="shared" si="45"/>
        <v>0</v>
      </c>
      <c r="G520" s="16">
        <v>0</v>
      </c>
      <c r="H520" s="16">
        <v>0</v>
      </c>
      <c r="I520" s="16">
        <v>0</v>
      </c>
      <c r="J520" s="4">
        <f t="shared" si="46"/>
        <v>0</v>
      </c>
      <c r="K520" s="4">
        <f t="shared" si="47"/>
        <v>0</v>
      </c>
      <c r="L520" s="4">
        <f>K520*(1+($B$9/12))</f>
        <v>0</v>
      </c>
      <c r="M520" s="2" t="str">
        <f t="shared" si="44"/>
        <v>Minus</v>
      </c>
    </row>
    <row r="521" spans="4:13" x14ac:dyDescent="0.25">
      <c r="D521" s="17">
        <f t="shared" si="43"/>
        <v>15793</v>
      </c>
      <c r="E521" s="10">
        <f>ROUND((D521-$B$10)/365,1)</f>
        <v>43.3</v>
      </c>
      <c r="F521" s="4">
        <f t="shared" si="45"/>
        <v>0</v>
      </c>
      <c r="G521" s="16">
        <v>0</v>
      </c>
      <c r="H521" s="16">
        <v>0</v>
      </c>
      <c r="I521" s="16">
        <v>0</v>
      </c>
      <c r="J521" s="4">
        <f t="shared" si="46"/>
        <v>0</v>
      </c>
      <c r="K521" s="4">
        <f t="shared" si="47"/>
        <v>0</v>
      </c>
      <c r="L521" s="4">
        <f>K521*(1+($B$9/12))</f>
        <v>0</v>
      </c>
      <c r="M521" s="2" t="str">
        <f t="shared" si="44"/>
        <v>Minus</v>
      </c>
    </row>
    <row r="522" spans="4:13" x14ac:dyDescent="0.25">
      <c r="D522" s="17">
        <f t="shared" si="43"/>
        <v>15824</v>
      </c>
      <c r="E522" s="10">
        <f>ROUND((D522-$B$10)/365,1)</f>
        <v>43.4</v>
      </c>
      <c r="F522" s="4">
        <f t="shared" si="45"/>
        <v>0</v>
      </c>
      <c r="G522" s="16">
        <v>0</v>
      </c>
      <c r="H522" s="16">
        <v>0</v>
      </c>
      <c r="I522" s="16">
        <v>0</v>
      </c>
      <c r="J522" s="4">
        <f t="shared" si="46"/>
        <v>0</v>
      </c>
      <c r="K522" s="4">
        <f t="shared" si="47"/>
        <v>0</v>
      </c>
      <c r="L522" s="4">
        <f>K522*(1+($B$9/12))</f>
        <v>0</v>
      </c>
      <c r="M522" s="2" t="str">
        <f t="shared" si="44"/>
        <v>Minus</v>
      </c>
    </row>
    <row r="523" spans="4:13" x14ac:dyDescent="0.25">
      <c r="D523" s="17">
        <f t="shared" si="43"/>
        <v>15854</v>
      </c>
      <c r="E523" s="10">
        <f>ROUND((D523-$B$10)/365,1)</f>
        <v>43.4</v>
      </c>
      <c r="F523" s="4">
        <f t="shared" si="45"/>
        <v>0</v>
      </c>
      <c r="G523" s="16">
        <v>0</v>
      </c>
      <c r="H523" s="16">
        <v>0</v>
      </c>
      <c r="I523" s="16">
        <v>0</v>
      </c>
      <c r="J523" s="4">
        <f t="shared" si="46"/>
        <v>0</v>
      </c>
      <c r="K523" s="4">
        <f t="shared" si="47"/>
        <v>0</v>
      </c>
      <c r="L523" s="4">
        <f>K523*(1+($B$9/12))</f>
        <v>0</v>
      </c>
      <c r="M523" s="2" t="str">
        <f t="shared" si="44"/>
        <v>Minus</v>
      </c>
    </row>
    <row r="524" spans="4:13" x14ac:dyDescent="0.25">
      <c r="D524" s="17">
        <f t="shared" si="43"/>
        <v>15885</v>
      </c>
      <c r="E524" s="10">
        <f>ROUND((D524-$B$10)/365,1)</f>
        <v>43.5</v>
      </c>
      <c r="F524" s="4">
        <f t="shared" si="45"/>
        <v>0</v>
      </c>
      <c r="G524" s="16">
        <v>0</v>
      </c>
      <c r="H524" s="16">
        <v>0</v>
      </c>
      <c r="I524" s="16">
        <v>0</v>
      </c>
      <c r="J524" s="4">
        <f t="shared" si="46"/>
        <v>0</v>
      </c>
      <c r="K524" s="4">
        <f t="shared" si="47"/>
        <v>0</v>
      </c>
      <c r="L524" s="4">
        <f>K524*(1+($B$9/12))</f>
        <v>0</v>
      </c>
      <c r="M524" s="2" t="str">
        <f t="shared" si="44"/>
        <v>Minus</v>
      </c>
    </row>
    <row r="525" spans="4:13" x14ac:dyDescent="0.25">
      <c r="D525" s="17">
        <f t="shared" si="43"/>
        <v>15915</v>
      </c>
      <c r="E525" s="10">
        <f>ROUND((D525-$B$10)/365,1)</f>
        <v>43.6</v>
      </c>
      <c r="F525" s="4">
        <f t="shared" si="45"/>
        <v>0</v>
      </c>
      <c r="G525" s="16">
        <v>0</v>
      </c>
      <c r="H525" s="16">
        <v>0</v>
      </c>
      <c r="I525" s="16">
        <v>0</v>
      </c>
      <c r="J525" s="4">
        <f t="shared" si="46"/>
        <v>0</v>
      </c>
      <c r="K525" s="4">
        <f t="shared" si="47"/>
        <v>0</v>
      </c>
      <c r="L525" s="4">
        <f>K525*(1+($B$9/12))</f>
        <v>0</v>
      </c>
      <c r="M525" s="2" t="str">
        <f t="shared" si="44"/>
        <v>Minus</v>
      </c>
    </row>
    <row r="526" spans="4:13" x14ac:dyDescent="0.25">
      <c r="D526" s="17">
        <f t="shared" si="43"/>
        <v>15946</v>
      </c>
      <c r="E526" s="10">
        <f>ROUND((D526-$B$10)/365,1)</f>
        <v>43.7</v>
      </c>
      <c r="F526" s="4">
        <f t="shared" si="45"/>
        <v>0</v>
      </c>
      <c r="G526" s="16">
        <v>0</v>
      </c>
      <c r="H526" s="16">
        <v>0</v>
      </c>
      <c r="I526" s="16">
        <v>0</v>
      </c>
      <c r="J526" s="4">
        <f t="shared" si="46"/>
        <v>0</v>
      </c>
      <c r="K526" s="4">
        <f t="shared" si="47"/>
        <v>0</v>
      </c>
      <c r="L526" s="4">
        <f>K526*(1+($B$9/12))</f>
        <v>0</v>
      </c>
      <c r="M526" s="2" t="str">
        <f t="shared" si="44"/>
        <v>Minus</v>
      </c>
    </row>
    <row r="527" spans="4:13" x14ac:dyDescent="0.25">
      <c r="D527" s="17">
        <f t="shared" si="43"/>
        <v>15977</v>
      </c>
      <c r="E527" s="10">
        <f>ROUND((D527-$B$10)/365,1)</f>
        <v>43.8</v>
      </c>
      <c r="F527" s="4">
        <f t="shared" si="45"/>
        <v>0</v>
      </c>
      <c r="G527" s="16">
        <v>0</v>
      </c>
      <c r="H527" s="16">
        <v>0</v>
      </c>
      <c r="I527" s="16">
        <v>0</v>
      </c>
      <c r="J527" s="4">
        <f t="shared" si="46"/>
        <v>0</v>
      </c>
      <c r="K527" s="4">
        <f t="shared" si="47"/>
        <v>0</v>
      </c>
      <c r="L527" s="4">
        <f>K527*(1+($B$9/12))</f>
        <v>0</v>
      </c>
      <c r="M527" s="2" t="str">
        <f t="shared" si="44"/>
        <v>Minus</v>
      </c>
    </row>
    <row r="528" spans="4:13" x14ac:dyDescent="0.25">
      <c r="D528" s="17">
        <f t="shared" si="43"/>
        <v>16007</v>
      </c>
      <c r="E528" s="10">
        <f>ROUND((D528-$B$10)/365,1)</f>
        <v>43.9</v>
      </c>
      <c r="F528" s="4">
        <f t="shared" si="45"/>
        <v>0</v>
      </c>
      <c r="G528" s="16">
        <v>0</v>
      </c>
      <c r="H528" s="16">
        <v>0</v>
      </c>
      <c r="I528" s="16">
        <v>0</v>
      </c>
      <c r="J528" s="4">
        <f t="shared" si="46"/>
        <v>0</v>
      </c>
      <c r="K528" s="4">
        <f t="shared" si="47"/>
        <v>0</v>
      </c>
      <c r="L528" s="4">
        <f>K528*(1+($B$9/12))</f>
        <v>0</v>
      </c>
      <c r="M528" s="2" t="str">
        <f t="shared" si="44"/>
        <v>Minus</v>
      </c>
    </row>
    <row r="529" spans="4:13" x14ac:dyDescent="0.25">
      <c r="D529" s="17">
        <f t="shared" si="43"/>
        <v>16038</v>
      </c>
      <c r="E529" s="10">
        <f>ROUND((D529-$B$10)/365,1)</f>
        <v>43.9</v>
      </c>
      <c r="F529" s="4">
        <f t="shared" si="45"/>
        <v>0</v>
      </c>
      <c r="G529" s="16">
        <v>0</v>
      </c>
      <c r="H529" s="16">
        <v>0</v>
      </c>
      <c r="I529" s="16">
        <v>0</v>
      </c>
      <c r="J529" s="4">
        <f t="shared" si="46"/>
        <v>0</v>
      </c>
      <c r="K529" s="4">
        <f t="shared" si="47"/>
        <v>0</v>
      </c>
      <c r="L529" s="4">
        <f>K529*(1+($B$9/12))</f>
        <v>0</v>
      </c>
      <c r="M529" s="2" t="str">
        <f t="shared" si="44"/>
        <v>Minus</v>
      </c>
    </row>
    <row r="530" spans="4:13" x14ac:dyDescent="0.25">
      <c r="D530" s="17">
        <f t="shared" si="43"/>
        <v>16068</v>
      </c>
      <c r="E530" s="10">
        <f>ROUND((D530-$B$10)/365,1)</f>
        <v>44</v>
      </c>
      <c r="F530" s="4">
        <f t="shared" si="45"/>
        <v>0</v>
      </c>
      <c r="G530" s="16">
        <v>0</v>
      </c>
      <c r="H530" s="16">
        <v>0</v>
      </c>
      <c r="I530" s="16">
        <v>0</v>
      </c>
      <c r="J530" s="4">
        <f t="shared" si="46"/>
        <v>0</v>
      </c>
      <c r="K530" s="4">
        <f t="shared" si="47"/>
        <v>0</v>
      </c>
      <c r="L530" s="4">
        <f>K530*(1+($B$9/12))</f>
        <v>0</v>
      </c>
      <c r="M530" s="2" t="str">
        <f t="shared" si="44"/>
        <v>Minus</v>
      </c>
    </row>
    <row r="531" spans="4:13" x14ac:dyDescent="0.25">
      <c r="D531" s="17">
        <f t="shared" si="43"/>
        <v>16099</v>
      </c>
      <c r="E531" s="10">
        <f>ROUND((D531-$B$10)/365,1)</f>
        <v>44.1</v>
      </c>
      <c r="F531" s="4">
        <f t="shared" si="45"/>
        <v>0</v>
      </c>
      <c r="G531" s="16">
        <v>0</v>
      </c>
      <c r="H531" s="16">
        <v>0</v>
      </c>
      <c r="I531" s="16">
        <v>0</v>
      </c>
      <c r="J531" s="4">
        <f t="shared" si="46"/>
        <v>0</v>
      </c>
      <c r="K531" s="4">
        <f t="shared" si="47"/>
        <v>0</v>
      </c>
      <c r="L531" s="4">
        <f>K531*(1+($B$9/12))</f>
        <v>0</v>
      </c>
      <c r="M531" s="2" t="str">
        <f t="shared" si="44"/>
        <v>Minus</v>
      </c>
    </row>
    <row r="532" spans="4:13" x14ac:dyDescent="0.25">
      <c r="D532" s="17">
        <f t="shared" si="43"/>
        <v>16130</v>
      </c>
      <c r="E532" s="10">
        <f>ROUND((D532-$B$10)/365,1)</f>
        <v>44.2</v>
      </c>
      <c r="F532" s="4">
        <f t="shared" si="45"/>
        <v>0</v>
      </c>
      <c r="G532" s="16">
        <v>0</v>
      </c>
      <c r="H532" s="16">
        <v>0</v>
      </c>
      <c r="I532" s="16">
        <v>0</v>
      </c>
      <c r="J532" s="4">
        <f t="shared" si="46"/>
        <v>0</v>
      </c>
      <c r="K532" s="4">
        <f t="shared" si="47"/>
        <v>0</v>
      </c>
      <c r="L532" s="4">
        <f>K532*(1+($B$9/12))</f>
        <v>0</v>
      </c>
      <c r="M532" s="2" t="str">
        <f t="shared" si="44"/>
        <v>Minus</v>
      </c>
    </row>
    <row r="533" spans="4:13" x14ac:dyDescent="0.25">
      <c r="D533" s="17">
        <f t="shared" si="43"/>
        <v>16159</v>
      </c>
      <c r="E533" s="10">
        <f>ROUND((D533-$B$10)/365,1)</f>
        <v>44.3</v>
      </c>
      <c r="F533" s="4">
        <f t="shared" si="45"/>
        <v>0</v>
      </c>
      <c r="G533" s="16">
        <v>0</v>
      </c>
      <c r="H533" s="16">
        <v>0</v>
      </c>
      <c r="I533" s="16">
        <v>0</v>
      </c>
      <c r="J533" s="4">
        <f t="shared" si="46"/>
        <v>0</v>
      </c>
      <c r="K533" s="4">
        <f t="shared" si="47"/>
        <v>0</v>
      </c>
      <c r="L533" s="4">
        <f>K533*(1+($B$9/12))</f>
        <v>0</v>
      </c>
      <c r="M533" s="2" t="str">
        <f t="shared" si="44"/>
        <v>Minus</v>
      </c>
    </row>
    <row r="534" spans="4:13" x14ac:dyDescent="0.25">
      <c r="D534" s="17">
        <f t="shared" si="43"/>
        <v>16190</v>
      </c>
      <c r="E534" s="10">
        <f>ROUND((D534-$B$10)/365,1)</f>
        <v>44.4</v>
      </c>
      <c r="F534" s="4">
        <f t="shared" si="45"/>
        <v>0</v>
      </c>
      <c r="G534" s="16">
        <v>0</v>
      </c>
      <c r="H534" s="16">
        <v>0</v>
      </c>
      <c r="I534" s="16">
        <v>0</v>
      </c>
      <c r="J534" s="4">
        <f t="shared" si="46"/>
        <v>0</v>
      </c>
      <c r="K534" s="4">
        <f t="shared" si="47"/>
        <v>0</v>
      </c>
      <c r="L534" s="4">
        <f>K534*(1+($B$9/12))</f>
        <v>0</v>
      </c>
      <c r="M534" s="2" t="str">
        <f t="shared" si="44"/>
        <v>Minus</v>
      </c>
    </row>
    <row r="535" spans="4:13" x14ac:dyDescent="0.25">
      <c r="D535" s="17">
        <f t="shared" si="43"/>
        <v>16220</v>
      </c>
      <c r="E535" s="10">
        <f>ROUND((D535-$B$10)/365,1)</f>
        <v>44.4</v>
      </c>
      <c r="F535" s="4">
        <f t="shared" si="45"/>
        <v>0</v>
      </c>
      <c r="G535" s="16">
        <v>0</v>
      </c>
      <c r="H535" s="16">
        <v>0</v>
      </c>
      <c r="I535" s="16">
        <v>0</v>
      </c>
      <c r="J535" s="4">
        <f t="shared" si="46"/>
        <v>0</v>
      </c>
      <c r="K535" s="4">
        <f t="shared" si="47"/>
        <v>0</v>
      </c>
      <c r="L535" s="4">
        <f>K535*(1+($B$9/12))</f>
        <v>0</v>
      </c>
      <c r="M535" s="2" t="str">
        <f t="shared" si="44"/>
        <v>Minus</v>
      </c>
    </row>
    <row r="536" spans="4:13" x14ac:dyDescent="0.25">
      <c r="D536" s="17">
        <f t="shared" si="43"/>
        <v>16251</v>
      </c>
      <c r="E536" s="10">
        <f>ROUND((D536-$B$10)/365,1)</f>
        <v>44.5</v>
      </c>
      <c r="F536" s="4">
        <f t="shared" si="45"/>
        <v>0</v>
      </c>
      <c r="G536" s="16">
        <v>0</v>
      </c>
      <c r="H536" s="16">
        <v>0</v>
      </c>
      <c r="I536" s="16">
        <v>0</v>
      </c>
      <c r="J536" s="4">
        <f t="shared" si="46"/>
        <v>0</v>
      </c>
      <c r="K536" s="4">
        <f t="shared" si="47"/>
        <v>0</v>
      </c>
      <c r="L536" s="4">
        <f>K536*(1+($B$9/12))</f>
        <v>0</v>
      </c>
      <c r="M536" s="2" t="str">
        <f t="shared" si="44"/>
        <v>Minus</v>
      </c>
    </row>
    <row r="537" spans="4:13" x14ac:dyDescent="0.25">
      <c r="D537" s="17">
        <f t="shared" si="43"/>
        <v>16281</v>
      </c>
      <c r="E537" s="10">
        <f>ROUND((D537-$B$10)/365,1)</f>
        <v>44.6</v>
      </c>
      <c r="F537" s="4">
        <f t="shared" si="45"/>
        <v>0</v>
      </c>
      <c r="G537" s="16">
        <v>0</v>
      </c>
      <c r="H537" s="16">
        <v>0</v>
      </c>
      <c r="I537" s="16">
        <v>0</v>
      </c>
      <c r="J537" s="4">
        <f t="shared" si="46"/>
        <v>0</v>
      </c>
      <c r="K537" s="4">
        <f t="shared" si="47"/>
        <v>0</v>
      </c>
      <c r="L537" s="4">
        <f>K537*(1+($B$9/12))</f>
        <v>0</v>
      </c>
      <c r="M537" s="2" t="str">
        <f t="shared" si="44"/>
        <v>Minus</v>
      </c>
    </row>
    <row r="538" spans="4:13" x14ac:dyDescent="0.25">
      <c r="D538" s="17">
        <f t="shared" si="43"/>
        <v>16312</v>
      </c>
      <c r="E538" s="10">
        <f>ROUND((D538-$B$10)/365,1)</f>
        <v>44.7</v>
      </c>
      <c r="F538" s="4">
        <f t="shared" si="45"/>
        <v>0</v>
      </c>
      <c r="G538" s="16">
        <v>0</v>
      </c>
      <c r="H538" s="16">
        <v>0</v>
      </c>
      <c r="I538" s="16">
        <v>0</v>
      </c>
      <c r="J538" s="4">
        <f t="shared" si="46"/>
        <v>0</v>
      </c>
      <c r="K538" s="4">
        <f t="shared" si="47"/>
        <v>0</v>
      </c>
      <c r="L538" s="4">
        <f>K538*(1+($B$9/12))</f>
        <v>0</v>
      </c>
      <c r="M538" s="2" t="str">
        <f t="shared" si="44"/>
        <v>Minus</v>
      </c>
    </row>
    <row r="539" spans="4:13" x14ac:dyDescent="0.25">
      <c r="D539" s="17">
        <f t="shared" si="43"/>
        <v>16343</v>
      </c>
      <c r="E539" s="10">
        <f>ROUND((D539-$B$10)/365,1)</f>
        <v>44.8</v>
      </c>
      <c r="F539" s="4">
        <f t="shared" si="45"/>
        <v>0</v>
      </c>
      <c r="G539" s="16">
        <v>0</v>
      </c>
      <c r="H539" s="16">
        <v>0</v>
      </c>
      <c r="I539" s="16">
        <v>0</v>
      </c>
      <c r="J539" s="4">
        <f t="shared" si="46"/>
        <v>0</v>
      </c>
      <c r="K539" s="4">
        <f t="shared" si="47"/>
        <v>0</v>
      </c>
      <c r="L539" s="4">
        <f>K539*(1+($B$9/12))</f>
        <v>0</v>
      </c>
      <c r="M539" s="2" t="str">
        <f t="shared" si="44"/>
        <v>Minus</v>
      </c>
    </row>
    <row r="540" spans="4:13" x14ac:dyDescent="0.25">
      <c r="D540" s="17">
        <f t="shared" si="43"/>
        <v>16373</v>
      </c>
      <c r="E540" s="10">
        <f>ROUND((D540-$B$10)/365,1)</f>
        <v>44.9</v>
      </c>
      <c r="F540" s="4">
        <f t="shared" si="45"/>
        <v>0</v>
      </c>
      <c r="G540" s="16">
        <v>0</v>
      </c>
      <c r="H540" s="16">
        <v>0</v>
      </c>
      <c r="I540" s="16">
        <v>0</v>
      </c>
      <c r="J540" s="4">
        <f t="shared" si="46"/>
        <v>0</v>
      </c>
      <c r="K540" s="4">
        <f t="shared" si="47"/>
        <v>0</v>
      </c>
      <c r="L540" s="4">
        <f>K540*(1+($B$9/12))</f>
        <v>0</v>
      </c>
      <c r="M540" s="2" t="str">
        <f t="shared" si="44"/>
        <v>Minus</v>
      </c>
    </row>
    <row r="541" spans="4:13" x14ac:dyDescent="0.25">
      <c r="D541" s="17">
        <f t="shared" si="43"/>
        <v>16404</v>
      </c>
      <c r="E541" s="10">
        <f>ROUND((D541-$B$10)/365,1)</f>
        <v>44.9</v>
      </c>
      <c r="F541" s="4">
        <f t="shared" si="45"/>
        <v>0</v>
      </c>
      <c r="G541" s="16">
        <v>0</v>
      </c>
      <c r="H541" s="16">
        <v>0</v>
      </c>
      <c r="I541" s="16">
        <v>0</v>
      </c>
      <c r="J541" s="4">
        <f t="shared" si="46"/>
        <v>0</v>
      </c>
      <c r="K541" s="4">
        <f t="shared" si="47"/>
        <v>0</v>
      </c>
      <c r="L541" s="4">
        <f>K541*(1+($B$9/12))</f>
        <v>0</v>
      </c>
      <c r="M541" s="2" t="str">
        <f t="shared" si="44"/>
        <v>Minus</v>
      </c>
    </row>
    <row r="542" spans="4:13" x14ac:dyDescent="0.25">
      <c r="D542" s="17">
        <f t="shared" si="43"/>
        <v>16434</v>
      </c>
      <c r="E542" s="10">
        <f>ROUND((D542-$B$10)/365,1)</f>
        <v>45</v>
      </c>
      <c r="F542" s="4">
        <f t="shared" si="45"/>
        <v>0</v>
      </c>
      <c r="G542" s="16">
        <v>0</v>
      </c>
      <c r="H542" s="16">
        <v>0</v>
      </c>
      <c r="I542" s="16">
        <v>0</v>
      </c>
      <c r="J542" s="4">
        <f t="shared" si="46"/>
        <v>0</v>
      </c>
      <c r="K542" s="4">
        <f t="shared" si="47"/>
        <v>0</v>
      </c>
      <c r="L542" s="4">
        <f>K542*(1+($B$9/12))</f>
        <v>0</v>
      </c>
      <c r="M542" s="2" t="str">
        <f t="shared" si="44"/>
        <v>Minus</v>
      </c>
    </row>
    <row r="543" spans="4:13" x14ac:dyDescent="0.25">
      <c r="D543" s="17">
        <f t="shared" si="43"/>
        <v>16465</v>
      </c>
      <c r="E543" s="10">
        <f>ROUND((D543-$B$10)/365,1)</f>
        <v>45.1</v>
      </c>
      <c r="F543" s="4">
        <f t="shared" si="45"/>
        <v>0</v>
      </c>
      <c r="G543" s="16">
        <v>0</v>
      </c>
      <c r="H543" s="16">
        <v>0</v>
      </c>
      <c r="I543" s="16">
        <v>0</v>
      </c>
      <c r="J543" s="4">
        <f t="shared" si="46"/>
        <v>0</v>
      </c>
      <c r="K543" s="4">
        <f t="shared" si="47"/>
        <v>0</v>
      </c>
      <c r="L543" s="4">
        <f>K543*(1+($B$9/12))</f>
        <v>0</v>
      </c>
      <c r="M543" s="2" t="str">
        <f t="shared" si="44"/>
        <v>Minus</v>
      </c>
    </row>
    <row r="544" spans="4:13" x14ac:dyDescent="0.25">
      <c r="D544" s="17">
        <f t="shared" si="43"/>
        <v>16496</v>
      </c>
      <c r="E544" s="10">
        <f>ROUND((D544-$B$10)/365,1)</f>
        <v>45.2</v>
      </c>
      <c r="F544" s="4">
        <f t="shared" si="45"/>
        <v>0</v>
      </c>
      <c r="G544" s="16">
        <v>0</v>
      </c>
      <c r="H544" s="16">
        <v>0</v>
      </c>
      <c r="I544" s="16">
        <v>0</v>
      </c>
      <c r="J544" s="4">
        <f t="shared" si="46"/>
        <v>0</v>
      </c>
      <c r="K544" s="4">
        <f t="shared" si="47"/>
        <v>0</v>
      </c>
      <c r="L544" s="4">
        <f>K544*(1+($B$9/12))</f>
        <v>0</v>
      </c>
      <c r="M544" s="2" t="str">
        <f t="shared" si="44"/>
        <v>Minus</v>
      </c>
    </row>
    <row r="545" spans="4:13" x14ac:dyDescent="0.25">
      <c r="D545" s="17">
        <f t="shared" si="43"/>
        <v>16524</v>
      </c>
      <c r="E545" s="10">
        <f>ROUND((D545-$B$10)/365,1)</f>
        <v>45.3</v>
      </c>
      <c r="F545" s="4">
        <f t="shared" si="45"/>
        <v>0</v>
      </c>
      <c r="G545" s="16">
        <v>0</v>
      </c>
      <c r="H545" s="16">
        <v>0</v>
      </c>
      <c r="I545" s="16">
        <v>0</v>
      </c>
      <c r="J545" s="4">
        <f t="shared" si="46"/>
        <v>0</v>
      </c>
      <c r="K545" s="4">
        <f t="shared" si="47"/>
        <v>0</v>
      </c>
      <c r="L545" s="4">
        <f>K545*(1+($B$9/12))</f>
        <v>0</v>
      </c>
      <c r="M545" s="2" t="str">
        <f t="shared" si="44"/>
        <v>Minus</v>
      </c>
    </row>
    <row r="546" spans="4:13" x14ac:dyDescent="0.25">
      <c r="D546" s="17">
        <f t="shared" si="43"/>
        <v>16555</v>
      </c>
      <c r="E546" s="10">
        <f>ROUND((D546-$B$10)/365,1)</f>
        <v>45.4</v>
      </c>
      <c r="F546" s="4">
        <f t="shared" si="45"/>
        <v>0</v>
      </c>
      <c r="G546" s="16">
        <v>0</v>
      </c>
      <c r="H546" s="16">
        <v>0</v>
      </c>
      <c r="I546" s="16">
        <v>0</v>
      </c>
      <c r="J546" s="4">
        <f t="shared" si="46"/>
        <v>0</v>
      </c>
      <c r="K546" s="4">
        <f t="shared" si="47"/>
        <v>0</v>
      </c>
      <c r="L546" s="4">
        <f>K546*(1+($B$9/12))</f>
        <v>0</v>
      </c>
      <c r="M546" s="2" t="str">
        <f t="shared" si="44"/>
        <v>Minus</v>
      </c>
    </row>
    <row r="547" spans="4:13" x14ac:dyDescent="0.25">
      <c r="D547" s="17">
        <f t="shared" si="43"/>
        <v>16585</v>
      </c>
      <c r="E547" s="10">
        <f>ROUND((D547-$B$10)/365,1)</f>
        <v>45.4</v>
      </c>
      <c r="F547" s="4">
        <f t="shared" si="45"/>
        <v>0</v>
      </c>
      <c r="G547" s="16">
        <v>0</v>
      </c>
      <c r="H547" s="16">
        <v>0</v>
      </c>
      <c r="I547" s="16">
        <v>0</v>
      </c>
      <c r="J547" s="4">
        <f t="shared" si="46"/>
        <v>0</v>
      </c>
      <c r="K547" s="4">
        <f t="shared" si="47"/>
        <v>0</v>
      </c>
      <c r="L547" s="4">
        <f>K547*(1+($B$9/12))</f>
        <v>0</v>
      </c>
      <c r="M547" s="2" t="str">
        <f t="shared" si="44"/>
        <v>Minus</v>
      </c>
    </row>
    <row r="548" spans="4:13" x14ac:dyDescent="0.25">
      <c r="D548" s="17">
        <f t="shared" si="43"/>
        <v>16616</v>
      </c>
      <c r="E548" s="10">
        <f>ROUND((D548-$B$10)/365,1)</f>
        <v>45.5</v>
      </c>
      <c r="F548" s="4">
        <f t="shared" si="45"/>
        <v>0</v>
      </c>
      <c r="G548" s="16">
        <v>0</v>
      </c>
      <c r="H548" s="16">
        <v>0</v>
      </c>
      <c r="I548" s="16">
        <v>0</v>
      </c>
      <c r="J548" s="4">
        <f t="shared" si="46"/>
        <v>0</v>
      </c>
      <c r="K548" s="4">
        <f t="shared" si="47"/>
        <v>0</v>
      </c>
      <c r="L548" s="4">
        <f>K548*(1+($B$9/12))</f>
        <v>0</v>
      </c>
      <c r="M548" s="2" t="str">
        <f t="shared" si="44"/>
        <v>Minus</v>
      </c>
    </row>
    <row r="549" spans="4:13" x14ac:dyDescent="0.25">
      <c r="D549" s="17">
        <f t="shared" si="43"/>
        <v>16646</v>
      </c>
      <c r="E549" s="10">
        <f>ROUND((D549-$B$10)/365,1)</f>
        <v>45.6</v>
      </c>
      <c r="F549" s="4">
        <f t="shared" si="45"/>
        <v>0</v>
      </c>
      <c r="G549" s="16">
        <v>0</v>
      </c>
      <c r="H549" s="16">
        <v>0</v>
      </c>
      <c r="I549" s="16">
        <v>0</v>
      </c>
      <c r="J549" s="4">
        <f t="shared" si="46"/>
        <v>0</v>
      </c>
      <c r="K549" s="4">
        <f t="shared" si="47"/>
        <v>0</v>
      </c>
      <c r="L549" s="4">
        <f>K549*(1+($B$9/12))</f>
        <v>0</v>
      </c>
      <c r="M549" s="2" t="str">
        <f t="shared" si="44"/>
        <v>Minus</v>
      </c>
    </row>
    <row r="550" spans="4:13" x14ac:dyDescent="0.25">
      <c r="D550" s="17">
        <f t="shared" si="43"/>
        <v>16677</v>
      </c>
      <c r="E550" s="10">
        <f>ROUND((D550-$B$10)/365,1)</f>
        <v>45.7</v>
      </c>
      <c r="F550" s="4">
        <f t="shared" si="45"/>
        <v>0</v>
      </c>
      <c r="G550" s="16">
        <v>0</v>
      </c>
      <c r="H550" s="16">
        <v>0</v>
      </c>
      <c r="I550" s="16">
        <v>0</v>
      </c>
      <c r="J550" s="4">
        <f t="shared" si="46"/>
        <v>0</v>
      </c>
      <c r="K550" s="4">
        <f t="shared" si="47"/>
        <v>0</v>
      </c>
      <c r="L550" s="4">
        <f>K550*(1+($B$9/12))</f>
        <v>0</v>
      </c>
      <c r="M550" s="2" t="str">
        <f t="shared" si="44"/>
        <v>Minus</v>
      </c>
    </row>
    <row r="551" spans="4:13" x14ac:dyDescent="0.25">
      <c r="D551" s="17">
        <f t="shared" si="43"/>
        <v>16708</v>
      </c>
      <c r="E551" s="10">
        <f>ROUND((D551-$B$10)/365,1)</f>
        <v>45.8</v>
      </c>
      <c r="F551" s="4">
        <f t="shared" si="45"/>
        <v>0</v>
      </c>
      <c r="G551" s="16">
        <v>0</v>
      </c>
      <c r="H551" s="16">
        <v>0</v>
      </c>
      <c r="I551" s="16">
        <v>0</v>
      </c>
      <c r="J551" s="4">
        <f t="shared" si="46"/>
        <v>0</v>
      </c>
      <c r="K551" s="4">
        <f t="shared" si="47"/>
        <v>0</v>
      </c>
      <c r="L551" s="4">
        <f>K551*(1+($B$9/12))</f>
        <v>0</v>
      </c>
      <c r="M551" s="2" t="str">
        <f t="shared" si="44"/>
        <v>Minus</v>
      </c>
    </row>
    <row r="552" spans="4:13" x14ac:dyDescent="0.25">
      <c r="D552" s="17">
        <f t="shared" si="43"/>
        <v>16738</v>
      </c>
      <c r="E552" s="10">
        <f>ROUND((D552-$B$10)/365,1)</f>
        <v>45.9</v>
      </c>
      <c r="F552" s="4">
        <f t="shared" si="45"/>
        <v>0</v>
      </c>
      <c r="G552" s="16">
        <v>0</v>
      </c>
      <c r="H552" s="16">
        <v>0</v>
      </c>
      <c r="I552" s="16">
        <v>0</v>
      </c>
      <c r="J552" s="4">
        <f t="shared" si="46"/>
        <v>0</v>
      </c>
      <c r="K552" s="4">
        <f t="shared" si="47"/>
        <v>0</v>
      </c>
      <c r="L552" s="4">
        <f>K552*(1+($B$9/12))</f>
        <v>0</v>
      </c>
      <c r="M552" s="2" t="str">
        <f t="shared" si="44"/>
        <v>Minus</v>
      </c>
    </row>
    <row r="553" spans="4:13" x14ac:dyDescent="0.25">
      <c r="D553" s="17">
        <f t="shared" si="43"/>
        <v>16769</v>
      </c>
      <c r="E553" s="10">
        <f>ROUND((D553-$B$10)/365,1)</f>
        <v>45.9</v>
      </c>
      <c r="F553" s="4">
        <f t="shared" si="45"/>
        <v>0</v>
      </c>
      <c r="G553" s="16">
        <v>0</v>
      </c>
      <c r="H553" s="16">
        <v>0</v>
      </c>
      <c r="I553" s="16">
        <v>0</v>
      </c>
      <c r="J553" s="4">
        <f t="shared" si="46"/>
        <v>0</v>
      </c>
      <c r="K553" s="4">
        <f t="shared" si="47"/>
        <v>0</v>
      </c>
      <c r="L553" s="4">
        <f>K553*(1+($B$9/12))</f>
        <v>0</v>
      </c>
      <c r="M553" s="2" t="str">
        <f t="shared" si="44"/>
        <v>Minus</v>
      </c>
    </row>
    <row r="554" spans="4:13" x14ac:dyDescent="0.25">
      <c r="D554" s="17">
        <f t="shared" si="43"/>
        <v>16799</v>
      </c>
      <c r="E554" s="10">
        <f>ROUND((D554-$B$10)/365,1)</f>
        <v>46</v>
      </c>
      <c r="F554" s="4">
        <f t="shared" si="45"/>
        <v>0</v>
      </c>
      <c r="G554" s="16">
        <v>0</v>
      </c>
      <c r="H554" s="16">
        <v>0</v>
      </c>
      <c r="I554" s="16">
        <v>0</v>
      </c>
      <c r="J554" s="4">
        <f t="shared" si="46"/>
        <v>0</v>
      </c>
      <c r="K554" s="4">
        <f t="shared" si="47"/>
        <v>0</v>
      </c>
      <c r="L554" s="4">
        <f>K554*(1+($B$9/12))</f>
        <v>0</v>
      </c>
      <c r="M554" s="2" t="str">
        <f t="shared" si="44"/>
        <v>Minus</v>
      </c>
    </row>
    <row r="555" spans="4:13" x14ac:dyDescent="0.25">
      <c r="D555" s="17">
        <f t="shared" si="43"/>
        <v>16830</v>
      </c>
      <c r="E555" s="10">
        <f>ROUND((D555-$B$10)/365,1)</f>
        <v>46.1</v>
      </c>
      <c r="F555" s="4">
        <f t="shared" si="45"/>
        <v>0</v>
      </c>
      <c r="G555" s="16">
        <v>0</v>
      </c>
      <c r="H555" s="16">
        <v>0</v>
      </c>
      <c r="I555" s="16">
        <v>0</v>
      </c>
      <c r="J555" s="4">
        <f t="shared" si="46"/>
        <v>0</v>
      </c>
      <c r="K555" s="4">
        <f t="shared" si="47"/>
        <v>0</v>
      </c>
      <c r="L555" s="4">
        <f>K555*(1+($B$9/12))</f>
        <v>0</v>
      </c>
      <c r="M555" s="2" t="str">
        <f t="shared" si="44"/>
        <v>Minus</v>
      </c>
    </row>
    <row r="556" spans="4:13" x14ac:dyDescent="0.25">
      <c r="D556" s="17">
        <f t="shared" si="43"/>
        <v>16861</v>
      </c>
      <c r="E556" s="10">
        <f>ROUND((D556-$B$10)/365,1)</f>
        <v>46.2</v>
      </c>
      <c r="F556" s="4">
        <f t="shared" si="45"/>
        <v>0</v>
      </c>
      <c r="G556" s="16">
        <v>0</v>
      </c>
      <c r="H556" s="16">
        <v>0</v>
      </c>
      <c r="I556" s="16">
        <v>0</v>
      </c>
      <c r="J556" s="4">
        <f t="shared" si="46"/>
        <v>0</v>
      </c>
      <c r="K556" s="4">
        <f t="shared" si="47"/>
        <v>0</v>
      </c>
      <c r="L556" s="4">
        <f>K556*(1+($B$9/12))</f>
        <v>0</v>
      </c>
      <c r="M556" s="2" t="str">
        <f t="shared" si="44"/>
        <v>Minus</v>
      </c>
    </row>
    <row r="557" spans="4:13" x14ac:dyDescent="0.25">
      <c r="D557" s="17">
        <f t="shared" si="43"/>
        <v>16889</v>
      </c>
      <c r="E557" s="10">
        <f>ROUND((D557-$B$10)/365,1)</f>
        <v>46.3</v>
      </c>
      <c r="F557" s="4">
        <f t="shared" si="45"/>
        <v>0</v>
      </c>
      <c r="G557" s="16">
        <v>0</v>
      </c>
      <c r="H557" s="16">
        <v>0</v>
      </c>
      <c r="I557" s="16">
        <v>0</v>
      </c>
      <c r="J557" s="4">
        <f t="shared" si="46"/>
        <v>0</v>
      </c>
      <c r="K557" s="4">
        <f t="shared" si="47"/>
        <v>0</v>
      </c>
      <c r="L557" s="4">
        <f>K557*(1+($B$9/12))</f>
        <v>0</v>
      </c>
      <c r="M557" s="2" t="str">
        <f t="shared" si="44"/>
        <v>Minus</v>
      </c>
    </row>
    <row r="558" spans="4:13" x14ac:dyDescent="0.25">
      <c r="D558" s="17">
        <f t="shared" si="43"/>
        <v>16920</v>
      </c>
      <c r="E558" s="10">
        <f>ROUND((D558-$B$10)/365,1)</f>
        <v>46.4</v>
      </c>
      <c r="F558" s="4">
        <f t="shared" si="45"/>
        <v>0</v>
      </c>
      <c r="G558" s="16">
        <v>0</v>
      </c>
      <c r="H558" s="16">
        <v>0</v>
      </c>
      <c r="I558" s="16">
        <v>0</v>
      </c>
      <c r="J558" s="4">
        <f t="shared" si="46"/>
        <v>0</v>
      </c>
      <c r="K558" s="4">
        <f t="shared" si="47"/>
        <v>0</v>
      </c>
      <c r="L558" s="4">
        <f>K558*(1+($B$9/12))</f>
        <v>0</v>
      </c>
      <c r="M558" s="2" t="str">
        <f t="shared" si="44"/>
        <v>Minus</v>
      </c>
    </row>
    <row r="559" spans="4:13" x14ac:dyDescent="0.25">
      <c r="D559" s="17">
        <f t="shared" si="43"/>
        <v>16950</v>
      </c>
      <c r="E559" s="10">
        <f>ROUND((D559-$B$10)/365,1)</f>
        <v>46.4</v>
      </c>
      <c r="F559" s="4">
        <f t="shared" si="45"/>
        <v>0</v>
      </c>
      <c r="G559" s="16">
        <v>0</v>
      </c>
      <c r="H559" s="16">
        <v>0</v>
      </c>
      <c r="I559" s="16">
        <v>0</v>
      </c>
      <c r="J559" s="4">
        <f t="shared" si="46"/>
        <v>0</v>
      </c>
      <c r="K559" s="4">
        <f t="shared" si="47"/>
        <v>0</v>
      </c>
      <c r="L559" s="4">
        <f>K559*(1+($B$9/12))</f>
        <v>0</v>
      </c>
      <c r="M559" s="2" t="str">
        <f t="shared" si="44"/>
        <v>Minus</v>
      </c>
    </row>
    <row r="560" spans="4:13" x14ac:dyDescent="0.25">
      <c r="D560" s="17">
        <f t="shared" si="43"/>
        <v>16981</v>
      </c>
      <c r="E560" s="10">
        <f>ROUND((D560-$B$10)/365,1)</f>
        <v>46.5</v>
      </c>
      <c r="F560" s="4">
        <f t="shared" si="45"/>
        <v>0</v>
      </c>
      <c r="G560" s="16">
        <v>0</v>
      </c>
      <c r="H560" s="16">
        <v>0</v>
      </c>
      <c r="I560" s="16">
        <v>0</v>
      </c>
      <c r="J560" s="4">
        <f t="shared" si="46"/>
        <v>0</v>
      </c>
      <c r="K560" s="4">
        <f t="shared" si="47"/>
        <v>0</v>
      </c>
      <c r="L560" s="4">
        <f>K560*(1+($B$9/12))</f>
        <v>0</v>
      </c>
      <c r="M560" s="2" t="str">
        <f t="shared" si="44"/>
        <v>Minus</v>
      </c>
    </row>
    <row r="561" spans="4:13" x14ac:dyDescent="0.25">
      <c r="D561" s="17">
        <f t="shared" si="43"/>
        <v>17011</v>
      </c>
      <c r="E561" s="10">
        <f>ROUND((D561-$B$10)/365,1)</f>
        <v>46.6</v>
      </c>
      <c r="F561" s="4">
        <f t="shared" si="45"/>
        <v>0</v>
      </c>
      <c r="G561" s="16">
        <v>0</v>
      </c>
      <c r="H561" s="16">
        <v>0</v>
      </c>
      <c r="I561" s="16">
        <v>0</v>
      </c>
      <c r="J561" s="4">
        <f t="shared" si="46"/>
        <v>0</v>
      </c>
      <c r="K561" s="4">
        <f t="shared" si="47"/>
        <v>0</v>
      </c>
      <c r="L561" s="4">
        <f>K561*(1+($B$9/12))</f>
        <v>0</v>
      </c>
      <c r="M561" s="2" t="str">
        <f t="shared" si="44"/>
        <v>Minus</v>
      </c>
    </row>
    <row r="562" spans="4:13" x14ac:dyDescent="0.25">
      <c r="D562" s="17">
        <f t="shared" si="43"/>
        <v>17042</v>
      </c>
      <c r="E562" s="10">
        <f>ROUND((D562-$B$10)/365,1)</f>
        <v>46.7</v>
      </c>
      <c r="F562" s="4">
        <f t="shared" si="45"/>
        <v>0</v>
      </c>
      <c r="G562" s="16">
        <v>0</v>
      </c>
      <c r="H562" s="16">
        <v>0</v>
      </c>
      <c r="I562" s="16">
        <v>0</v>
      </c>
      <c r="J562" s="4">
        <f t="shared" si="46"/>
        <v>0</v>
      </c>
      <c r="K562" s="4">
        <f t="shared" si="47"/>
        <v>0</v>
      </c>
      <c r="L562" s="4">
        <f>K562*(1+($B$9/12))</f>
        <v>0</v>
      </c>
      <c r="M562" s="2" t="str">
        <f t="shared" si="44"/>
        <v>Minus</v>
      </c>
    </row>
    <row r="563" spans="4:13" x14ac:dyDescent="0.25">
      <c r="D563" s="17">
        <f t="shared" si="43"/>
        <v>17073</v>
      </c>
      <c r="E563" s="10">
        <f>ROUND((D563-$B$10)/365,1)</f>
        <v>46.8</v>
      </c>
      <c r="F563" s="4">
        <f t="shared" si="45"/>
        <v>0</v>
      </c>
      <c r="G563" s="16">
        <v>0</v>
      </c>
      <c r="H563" s="16">
        <v>0</v>
      </c>
      <c r="I563" s="16">
        <v>0</v>
      </c>
      <c r="J563" s="4">
        <f t="shared" si="46"/>
        <v>0</v>
      </c>
      <c r="K563" s="4">
        <f t="shared" si="47"/>
        <v>0</v>
      </c>
      <c r="L563" s="4">
        <f>K563*(1+($B$9/12))</f>
        <v>0</v>
      </c>
      <c r="M563" s="2" t="str">
        <f t="shared" si="44"/>
        <v>Minus</v>
      </c>
    </row>
    <row r="564" spans="4:13" x14ac:dyDescent="0.25">
      <c r="D564" s="17">
        <f t="shared" si="43"/>
        <v>17103</v>
      </c>
      <c r="E564" s="10">
        <f>ROUND((D564-$B$10)/365,1)</f>
        <v>46.9</v>
      </c>
      <c r="F564" s="4">
        <f t="shared" si="45"/>
        <v>0</v>
      </c>
      <c r="G564" s="16">
        <v>0</v>
      </c>
      <c r="H564" s="16">
        <v>0</v>
      </c>
      <c r="I564" s="16">
        <v>0</v>
      </c>
      <c r="J564" s="4">
        <f t="shared" si="46"/>
        <v>0</v>
      </c>
      <c r="K564" s="4">
        <f t="shared" si="47"/>
        <v>0</v>
      </c>
      <c r="L564" s="4">
        <f>K564*(1+($B$9/12))</f>
        <v>0</v>
      </c>
      <c r="M564" s="2" t="str">
        <f t="shared" si="44"/>
        <v>Minus</v>
      </c>
    </row>
    <row r="565" spans="4:13" x14ac:dyDescent="0.25">
      <c r="D565" s="17">
        <f t="shared" si="43"/>
        <v>17134</v>
      </c>
      <c r="E565" s="10">
        <f>ROUND((D565-$B$10)/365,1)</f>
        <v>46.9</v>
      </c>
      <c r="F565" s="4">
        <f t="shared" si="45"/>
        <v>0</v>
      </c>
      <c r="G565" s="16">
        <v>0</v>
      </c>
      <c r="H565" s="16">
        <v>0</v>
      </c>
      <c r="I565" s="16">
        <v>0</v>
      </c>
      <c r="J565" s="4">
        <f t="shared" si="46"/>
        <v>0</v>
      </c>
      <c r="K565" s="4">
        <f t="shared" si="47"/>
        <v>0</v>
      </c>
      <c r="L565" s="4">
        <f>K565*(1+($B$9/12))</f>
        <v>0</v>
      </c>
      <c r="M565" s="2" t="str">
        <f t="shared" si="44"/>
        <v>Minus</v>
      </c>
    </row>
    <row r="566" spans="4:13" x14ac:dyDescent="0.25">
      <c r="D566" s="17">
        <f t="shared" si="43"/>
        <v>17164</v>
      </c>
      <c r="E566" s="10">
        <f>ROUND((D566-$B$10)/365,1)</f>
        <v>47</v>
      </c>
      <c r="F566" s="4">
        <f t="shared" si="45"/>
        <v>0</v>
      </c>
      <c r="G566" s="16">
        <v>0</v>
      </c>
      <c r="H566" s="16">
        <v>0</v>
      </c>
      <c r="I566" s="16">
        <v>0</v>
      </c>
      <c r="J566" s="4">
        <f t="shared" si="46"/>
        <v>0</v>
      </c>
      <c r="K566" s="4">
        <f t="shared" si="47"/>
        <v>0</v>
      </c>
      <c r="L566" s="4">
        <f>K566*(1+($B$9/12))</f>
        <v>0</v>
      </c>
      <c r="M566" s="2" t="str">
        <f t="shared" si="44"/>
        <v>Minus</v>
      </c>
    </row>
    <row r="567" spans="4:13" x14ac:dyDescent="0.25">
      <c r="D567" s="17">
        <f t="shared" si="43"/>
        <v>17195</v>
      </c>
      <c r="E567" s="10">
        <f>ROUND((D567-$B$10)/365,1)</f>
        <v>47.1</v>
      </c>
      <c r="F567" s="4">
        <f t="shared" si="45"/>
        <v>0</v>
      </c>
      <c r="G567" s="16">
        <v>0</v>
      </c>
      <c r="H567" s="16">
        <v>0</v>
      </c>
      <c r="I567" s="16">
        <v>0</v>
      </c>
      <c r="J567" s="4">
        <f t="shared" si="46"/>
        <v>0</v>
      </c>
      <c r="K567" s="4">
        <f t="shared" si="47"/>
        <v>0</v>
      </c>
      <c r="L567" s="4">
        <f>K567*(1+($B$9/12))</f>
        <v>0</v>
      </c>
      <c r="M567" s="2" t="str">
        <f t="shared" si="44"/>
        <v>Minus</v>
      </c>
    </row>
    <row r="568" spans="4:13" x14ac:dyDescent="0.25">
      <c r="D568" s="17">
        <f t="shared" si="43"/>
        <v>17226</v>
      </c>
      <c r="E568" s="10">
        <f>ROUND((D568-$B$10)/365,1)</f>
        <v>47.2</v>
      </c>
      <c r="F568" s="4">
        <f t="shared" si="45"/>
        <v>0</v>
      </c>
      <c r="G568" s="16">
        <v>0</v>
      </c>
      <c r="H568" s="16">
        <v>0</v>
      </c>
      <c r="I568" s="16">
        <v>0</v>
      </c>
      <c r="J568" s="4">
        <f t="shared" si="46"/>
        <v>0</v>
      </c>
      <c r="K568" s="4">
        <f t="shared" si="47"/>
        <v>0</v>
      </c>
      <c r="L568" s="4">
        <f>K568*(1+($B$9/12))</f>
        <v>0</v>
      </c>
      <c r="M568" s="2" t="str">
        <f t="shared" si="44"/>
        <v>Minus</v>
      </c>
    </row>
    <row r="569" spans="4:13" x14ac:dyDescent="0.25">
      <c r="D569" s="17">
        <f t="shared" si="43"/>
        <v>17254</v>
      </c>
      <c r="E569" s="10">
        <f>ROUND((D569-$B$10)/365,1)</f>
        <v>47.3</v>
      </c>
      <c r="F569" s="4">
        <f t="shared" si="45"/>
        <v>0</v>
      </c>
      <c r="G569" s="16">
        <v>0</v>
      </c>
      <c r="H569" s="16">
        <v>0</v>
      </c>
      <c r="I569" s="16">
        <v>0</v>
      </c>
      <c r="J569" s="4">
        <f t="shared" si="46"/>
        <v>0</v>
      </c>
      <c r="K569" s="4">
        <f t="shared" si="47"/>
        <v>0</v>
      </c>
      <c r="L569" s="4">
        <f>K569*(1+($B$9/12))</f>
        <v>0</v>
      </c>
      <c r="M569" s="2" t="str">
        <f t="shared" si="44"/>
        <v>Minus</v>
      </c>
    </row>
    <row r="570" spans="4:13" x14ac:dyDescent="0.25">
      <c r="D570" s="17">
        <f t="shared" si="43"/>
        <v>17285</v>
      </c>
      <c r="E570" s="10">
        <f>ROUND((D570-$B$10)/365,1)</f>
        <v>47.4</v>
      </c>
      <c r="F570" s="4">
        <f t="shared" si="45"/>
        <v>0</v>
      </c>
      <c r="G570" s="16">
        <v>0</v>
      </c>
      <c r="H570" s="16">
        <v>0</v>
      </c>
      <c r="I570" s="16">
        <v>0</v>
      </c>
      <c r="J570" s="4">
        <f t="shared" si="46"/>
        <v>0</v>
      </c>
      <c r="K570" s="4">
        <f t="shared" si="47"/>
        <v>0</v>
      </c>
      <c r="L570" s="4">
        <f>K570*(1+($B$9/12))</f>
        <v>0</v>
      </c>
      <c r="M570" s="2" t="str">
        <f t="shared" si="44"/>
        <v>Minus</v>
      </c>
    </row>
    <row r="571" spans="4:13" x14ac:dyDescent="0.25">
      <c r="D571" s="17">
        <f t="shared" si="43"/>
        <v>17315</v>
      </c>
      <c r="E571" s="10">
        <f>ROUND((D571-$B$10)/365,1)</f>
        <v>47.4</v>
      </c>
      <c r="F571" s="4">
        <f t="shared" si="45"/>
        <v>0</v>
      </c>
      <c r="G571" s="16">
        <v>0</v>
      </c>
      <c r="H571" s="16">
        <v>0</v>
      </c>
      <c r="I571" s="16">
        <v>0</v>
      </c>
      <c r="J571" s="4">
        <f t="shared" si="46"/>
        <v>0</v>
      </c>
      <c r="K571" s="4">
        <f t="shared" si="47"/>
        <v>0</v>
      </c>
      <c r="L571" s="4">
        <f>K571*(1+($B$9/12))</f>
        <v>0</v>
      </c>
      <c r="M571" s="2" t="str">
        <f t="shared" si="44"/>
        <v>Minus</v>
      </c>
    </row>
    <row r="572" spans="4:13" x14ac:dyDescent="0.25">
      <c r="D572" s="17">
        <f t="shared" si="43"/>
        <v>17346</v>
      </c>
      <c r="E572" s="10">
        <f>ROUND((D572-$B$10)/365,1)</f>
        <v>47.5</v>
      </c>
      <c r="F572" s="4">
        <f t="shared" si="45"/>
        <v>0</v>
      </c>
      <c r="G572" s="16">
        <v>0</v>
      </c>
      <c r="H572" s="16">
        <v>0</v>
      </c>
      <c r="I572" s="16">
        <v>0</v>
      </c>
      <c r="J572" s="4">
        <f t="shared" si="46"/>
        <v>0</v>
      </c>
      <c r="K572" s="4">
        <f t="shared" si="47"/>
        <v>0</v>
      </c>
      <c r="L572" s="4">
        <f>K572*(1+($B$9/12))</f>
        <v>0</v>
      </c>
      <c r="M572" s="2" t="str">
        <f t="shared" si="44"/>
        <v>Minus</v>
      </c>
    </row>
    <row r="573" spans="4:13" x14ac:dyDescent="0.25">
      <c r="D573" s="17">
        <f t="shared" si="43"/>
        <v>17376</v>
      </c>
      <c r="E573" s="10">
        <f>ROUND((D573-$B$10)/365,1)</f>
        <v>47.6</v>
      </c>
      <c r="F573" s="4">
        <f t="shared" si="45"/>
        <v>0</v>
      </c>
      <c r="G573" s="16">
        <v>0</v>
      </c>
      <c r="H573" s="16">
        <v>0</v>
      </c>
      <c r="I573" s="16">
        <v>0</v>
      </c>
      <c r="J573" s="4">
        <f t="shared" si="46"/>
        <v>0</v>
      </c>
      <c r="K573" s="4">
        <f t="shared" si="47"/>
        <v>0</v>
      </c>
      <c r="L573" s="4">
        <f>K573*(1+($B$9/12))</f>
        <v>0</v>
      </c>
      <c r="M573" s="2" t="str">
        <f t="shared" si="44"/>
        <v>Minus</v>
      </c>
    </row>
    <row r="574" spans="4:13" x14ac:dyDescent="0.25">
      <c r="D574" s="17">
        <f t="shared" si="43"/>
        <v>17407</v>
      </c>
      <c r="E574" s="10">
        <f>ROUND((D574-$B$10)/365,1)</f>
        <v>47.7</v>
      </c>
      <c r="F574" s="4">
        <f t="shared" si="45"/>
        <v>0</v>
      </c>
      <c r="G574" s="16">
        <v>0</v>
      </c>
      <c r="H574" s="16">
        <v>0</v>
      </c>
      <c r="I574" s="16">
        <v>0</v>
      </c>
      <c r="J574" s="4">
        <f t="shared" si="46"/>
        <v>0</v>
      </c>
      <c r="K574" s="4">
        <f t="shared" si="47"/>
        <v>0</v>
      </c>
      <c r="L574" s="4">
        <f>K574*(1+($B$9/12))</f>
        <v>0</v>
      </c>
      <c r="M574" s="2" t="str">
        <f t="shared" si="44"/>
        <v>Minus</v>
      </c>
    </row>
    <row r="575" spans="4:13" x14ac:dyDescent="0.25">
      <c r="D575" s="17">
        <f t="shared" si="43"/>
        <v>17438</v>
      </c>
      <c r="E575" s="10">
        <f>ROUND((D575-$B$10)/365,1)</f>
        <v>47.8</v>
      </c>
      <c r="F575" s="4">
        <f t="shared" si="45"/>
        <v>0</v>
      </c>
      <c r="G575" s="16">
        <v>0</v>
      </c>
      <c r="H575" s="16">
        <v>0</v>
      </c>
      <c r="I575" s="16">
        <v>0</v>
      </c>
      <c r="J575" s="4">
        <f t="shared" si="46"/>
        <v>0</v>
      </c>
      <c r="K575" s="4">
        <f t="shared" si="47"/>
        <v>0</v>
      </c>
      <c r="L575" s="4">
        <f>K575*(1+($B$9/12))</f>
        <v>0</v>
      </c>
      <c r="M575" s="2" t="str">
        <f t="shared" si="44"/>
        <v>Minus</v>
      </c>
    </row>
    <row r="576" spans="4:13" x14ac:dyDescent="0.25">
      <c r="D576" s="17">
        <f t="shared" si="43"/>
        <v>17468</v>
      </c>
      <c r="E576" s="10">
        <f>ROUND((D576-$B$10)/365,1)</f>
        <v>47.9</v>
      </c>
      <c r="F576" s="4">
        <f t="shared" si="45"/>
        <v>0</v>
      </c>
      <c r="G576" s="16">
        <v>0</v>
      </c>
      <c r="H576" s="16">
        <v>0</v>
      </c>
      <c r="I576" s="16">
        <v>0</v>
      </c>
      <c r="J576" s="4">
        <f t="shared" si="46"/>
        <v>0</v>
      </c>
      <c r="K576" s="4">
        <f t="shared" si="47"/>
        <v>0</v>
      </c>
      <c r="L576" s="4">
        <f>K576*(1+($B$9/12))</f>
        <v>0</v>
      </c>
      <c r="M576" s="2" t="str">
        <f t="shared" si="44"/>
        <v>Minus</v>
      </c>
    </row>
    <row r="577" spans="4:13" x14ac:dyDescent="0.25">
      <c r="D577" s="17">
        <f t="shared" si="43"/>
        <v>17499</v>
      </c>
      <c r="E577" s="10">
        <f>ROUND((D577-$B$10)/365,1)</f>
        <v>47.9</v>
      </c>
      <c r="F577" s="4">
        <f t="shared" si="45"/>
        <v>0</v>
      </c>
      <c r="G577" s="16">
        <v>0</v>
      </c>
      <c r="H577" s="16">
        <v>0</v>
      </c>
      <c r="I577" s="16">
        <v>0</v>
      </c>
      <c r="J577" s="4">
        <f t="shared" si="46"/>
        <v>0</v>
      </c>
      <c r="K577" s="4">
        <f t="shared" si="47"/>
        <v>0</v>
      </c>
      <c r="L577" s="4">
        <f>K577*(1+($B$9/12))</f>
        <v>0</v>
      </c>
      <c r="M577" s="2" t="str">
        <f t="shared" si="44"/>
        <v>Minus</v>
      </c>
    </row>
    <row r="578" spans="4:13" x14ac:dyDescent="0.25">
      <c r="D578" s="17">
        <f t="shared" si="43"/>
        <v>17529</v>
      </c>
      <c r="E578" s="10">
        <f>ROUND((D578-$B$10)/365,1)</f>
        <v>48</v>
      </c>
      <c r="F578" s="4">
        <f t="shared" si="45"/>
        <v>0</v>
      </c>
      <c r="G578" s="16">
        <v>0</v>
      </c>
      <c r="H578" s="16">
        <v>0</v>
      </c>
      <c r="I578" s="16">
        <v>0</v>
      </c>
      <c r="J578" s="4">
        <f t="shared" si="46"/>
        <v>0</v>
      </c>
      <c r="K578" s="4">
        <f t="shared" si="47"/>
        <v>0</v>
      </c>
      <c r="L578" s="4">
        <f>K578*(1+($B$9/12))</f>
        <v>0</v>
      </c>
      <c r="M578" s="2" t="str">
        <f t="shared" si="44"/>
        <v>Minus</v>
      </c>
    </row>
    <row r="579" spans="4:13" x14ac:dyDescent="0.25">
      <c r="D579" s="17">
        <f t="shared" ref="D579:D642" si="48">EDATE(D578,1)</f>
        <v>17560</v>
      </c>
      <c r="E579" s="10">
        <f>ROUND((D579-$B$10)/365,1)</f>
        <v>48.1</v>
      </c>
      <c r="F579" s="4">
        <f t="shared" si="45"/>
        <v>0</v>
      </c>
      <c r="G579" s="16">
        <v>0</v>
      </c>
      <c r="H579" s="16">
        <v>0</v>
      </c>
      <c r="I579" s="16">
        <v>0</v>
      </c>
      <c r="J579" s="4">
        <f t="shared" si="46"/>
        <v>0</v>
      </c>
      <c r="K579" s="4">
        <f t="shared" si="47"/>
        <v>0</v>
      </c>
      <c r="L579" s="4">
        <f>K579*(1+($B$9/12))</f>
        <v>0</v>
      </c>
      <c r="M579" s="2" t="str">
        <f t="shared" ref="M579:M642" si="49">IF(L579&gt;0,"Plus","Minus")</f>
        <v>Minus</v>
      </c>
    </row>
    <row r="580" spans="4:13" x14ac:dyDescent="0.25">
      <c r="D580" s="17">
        <f t="shared" si="48"/>
        <v>17591</v>
      </c>
      <c r="E580" s="10">
        <f>ROUND((D580-$B$10)/365,1)</f>
        <v>48.2</v>
      </c>
      <c r="F580" s="4">
        <f t="shared" ref="F580:F643" si="50">L579</f>
        <v>0</v>
      </c>
      <c r="G580" s="16">
        <v>0</v>
      </c>
      <c r="H580" s="16">
        <v>0</v>
      </c>
      <c r="I580" s="16">
        <v>0</v>
      </c>
      <c r="J580" s="4">
        <f t="shared" ref="J580:J643" si="51">G580-H580-I580</f>
        <v>0</v>
      </c>
      <c r="K580" s="4">
        <f t="shared" ref="K580:K643" si="52">F580-J580</f>
        <v>0</v>
      </c>
      <c r="L580" s="4">
        <f>K580*(1+($B$9/12))</f>
        <v>0</v>
      </c>
      <c r="M580" s="2" t="str">
        <f t="shared" si="49"/>
        <v>Minus</v>
      </c>
    </row>
    <row r="581" spans="4:13" x14ac:dyDescent="0.25">
      <c r="D581" s="17">
        <f t="shared" si="48"/>
        <v>17620</v>
      </c>
      <c r="E581" s="10">
        <f>ROUND((D581-$B$10)/365,1)</f>
        <v>48.3</v>
      </c>
      <c r="F581" s="4">
        <f t="shared" si="50"/>
        <v>0</v>
      </c>
      <c r="G581" s="16">
        <v>0</v>
      </c>
      <c r="H581" s="16">
        <v>0</v>
      </c>
      <c r="I581" s="16">
        <v>0</v>
      </c>
      <c r="J581" s="4">
        <f t="shared" si="51"/>
        <v>0</v>
      </c>
      <c r="K581" s="4">
        <f t="shared" si="52"/>
        <v>0</v>
      </c>
      <c r="L581" s="4">
        <f>K581*(1+($B$9/12))</f>
        <v>0</v>
      </c>
      <c r="M581" s="2" t="str">
        <f t="shared" si="49"/>
        <v>Minus</v>
      </c>
    </row>
    <row r="582" spans="4:13" x14ac:dyDescent="0.25">
      <c r="D582" s="17">
        <f t="shared" si="48"/>
        <v>17651</v>
      </c>
      <c r="E582" s="10">
        <f>ROUND((D582-$B$10)/365,1)</f>
        <v>48.4</v>
      </c>
      <c r="F582" s="4">
        <f t="shared" si="50"/>
        <v>0</v>
      </c>
      <c r="G582" s="16">
        <v>0</v>
      </c>
      <c r="H582" s="16">
        <v>0</v>
      </c>
      <c r="I582" s="16">
        <v>0</v>
      </c>
      <c r="J582" s="4">
        <f t="shared" si="51"/>
        <v>0</v>
      </c>
      <c r="K582" s="4">
        <f t="shared" si="52"/>
        <v>0</v>
      </c>
      <c r="L582" s="4">
        <f>K582*(1+($B$9/12))</f>
        <v>0</v>
      </c>
      <c r="M582" s="2" t="str">
        <f t="shared" si="49"/>
        <v>Minus</v>
      </c>
    </row>
    <row r="583" spans="4:13" x14ac:dyDescent="0.25">
      <c r="D583" s="17">
        <f t="shared" si="48"/>
        <v>17681</v>
      </c>
      <c r="E583" s="10">
        <f>ROUND((D583-$B$10)/365,1)</f>
        <v>48.4</v>
      </c>
      <c r="F583" s="4">
        <f t="shared" si="50"/>
        <v>0</v>
      </c>
      <c r="G583" s="16">
        <v>0</v>
      </c>
      <c r="H583" s="16">
        <v>0</v>
      </c>
      <c r="I583" s="16">
        <v>0</v>
      </c>
      <c r="J583" s="4">
        <f t="shared" si="51"/>
        <v>0</v>
      </c>
      <c r="K583" s="4">
        <f t="shared" si="52"/>
        <v>0</v>
      </c>
      <c r="L583" s="4">
        <f>K583*(1+($B$9/12))</f>
        <v>0</v>
      </c>
      <c r="M583" s="2" t="str">
        <f t="shared" si="49"/>
        <v>Minus</v>
      </c>
    </row>
    <row r="584" spans="4:13" x14ac:dyDescent="0.25">
      <c r="D584" s="17">
        <f t="shared" si="48"/>
        <v>17712</v>
      </c>
      <c r="E584" s="10">
        <f>ROUND((D584-$B$10)/365,1)</f>
        <v>48.5</v>
      </c>
      <c r="F584" s="4">
        <f t="shared" si="50"/>
        <v>0</v>
      </c>
      <c r="G584" s="16">
        <v>0</v>
      </c>
      <c r="H584" s="16">
        <v>0</v>
      </c>
      <c r="I584" s="16">
        <v>0</v>
      </c>
      <c r="J584" s="4">
        <f t="shared" si="51"/>
        <v>0</v>
      </c>
      <c r="K584" s="4">
        <f t="shared" si="52"/>
        <v>0</v>
      </c>
      <c r="L584" s="4">
        <f>K584*(1+($B$9/12))</f>
        <v>0</v>
      </c>
      <c r="M584" s="2" t="str">
        <f t="shared" si="49"/>
        <v>Minus</v>
      </c>
    </row>
    <row r="585" spans="4:13" x14ac:dyDescent="0.25">
      <c r="D585" s="17">
        <f t="shared" si="48"/>
        <v>17742</v>
      </c>
      <c r="E585" s="10">
        <f>ROUND((D585-$B$10)/365,1)</f>
        <v>48.6</v>
      </c>
      <c r="F585" s="4">
        <f t="shared" si="50"/>
        <v>0</v>
      </c>
      <c r="G585" s="16">
        <v>0</v>
      </c>
      <c r="H585" s="16">
        <v>0</v>
      </c>
      <c r="I585" s="16">
        <v>0</v>
      </c>
      <c r="J585" s="4">
        <f t="shared" si="51"/>
        <v>0</v>
      </c>
      <c r="K585" s="4">
        <f t="shared" si="52"/>
        <v>0</v>
      </c>
      <c r="L585" s="4">
        <f>K585*(1+($B$9/12))</f>
        <v>0</v>
      </c>
      <c r="M585" s="2" t="str">
        <f t="shared" si="49"/>
        <v>Minus</v>
      </c>
    </row>
    <row r="586" spans="4:13" x14ac:dyDescent="0.25">
      <c r="D586" s="17">
        <f t="shared" si="48"/>
        <v>17773</v>
      </c>
      <c r="E586" s="10">
        <f>ROUND((D586-$B$10)/365,1)</f>
        <v>48.7</v>
      </c>
      <c r="F586" s="4">
        <f t="shared" si="50"/>
        <v>0</v>
      </c>
      <c r="G586" s="16">
        <v>0</v>
      </c>
      <c r="H586" s="16">
        <v>0</v>
      </c>
      <c r="I586" s="16">
        <v>0</v>
      </c>
      <c r="J586" s="4">
        <f t="shared" si="51"/>
        <v>0</v>
      </c>
      <c r="K586" s="4">
        <f t="shared" si="52"/>
        <v>0</v>
      </c>
      <c r="L586" s="4">
        <f>K586*(1+($B$9/12))</f>
        <v>0</v>
      </c>
      <c r="M586" s="2" t="str">
        <f t="shared" si="49"/>
        <v>Minus</v>
      </c>
    </row>
    <row r="587" spans="4:13" x14ac:dyDescent="0.25">
      <c r="D587" s="17">
        <f t="shared" si="48"/>
        <v>17804</v>
      </c>
      <c r="E587" s="10">
        <f>ROUND((D587-$B$10)/365,1)</f>
        <v>48.8</v>
      </c>
      <c r="F587" s="4">
        <f t="shared" si="50"/>
        <v>0</v>
      </c>
      <c r="G587" s="16">
        <v>0</v>
      </c>
      <c r="H587" s="16">
        <v>0</v>
      </c>
      <c r="I587" s="16">
        <v>0</v>
      </c>
      <c r="J587" s="4">
        <f t="shared" si="51"/>
        <v>0</v>
      </c>
      <c r="K587" s="4">
        <f t="shared" si="52"/>
        <v>0</v>
      </c>
      <c r="L587" s="4">
        <f>K587*(1+($B$9/12))</f>
        <v>0</v>
      </c>
      <c r="M587" s="2" t="str">
        <f t="shared" si="49"/>
        <v>Minus</v>
      </c>
    </row>
    <row r="588" spans="4:13" x14ac:dyDescent="0.25">
      <c r="D588" s="17">
        <f t="shared" si="48"/>
        <v>17834</v>
      </c>
      <c r="E588" s="10">
        <f>ROUND((D588-$B$10)/365,1)</f>
        <v>48.9</v>
      </c>
      <c r="F588" s="4">
        <f t="shared" si="50"/>
        <v>0</v>
      </c>
      <c r="G588" s="16">
        <v>0</v>
      </c>
      <c r="H588" s="16">
        <v>0</v>
      </c>
      <c r="I588" s="16">
        <v>0</v>
      </c>
      <c r="J588" s="4">
        <f t="shared" si="51"/>
        <v>0</v>
      </c>
      <c r="K588" s="4">
        <f t="shared" si="52"/>
        <v>0</v>
      </c>
      <c r="L588" s="4">
        <f>K588*(1+($B$9/12))</f>
        <v>0</v>
      </c>
      <c r="M588" s="2" t="str">
        <f t="shared" si="49"/>
        <v>Minus</v>
      </c>
    </row>
    <row r="589" spans="4:13" x14ac:dyDescent="0.25">
      <c r="D589" s="17">
        <f t="shared" si="48"/>
        <v>17865</v>
      </c>
      <c r="E589" s="10">
        <f>ROUND((D589-$B$10)/365,1)</f>
        <v>48.9</v>
      </c>
      <c r="F589" s="4">
        <f t="shared" si="50"/>
        <v>0</v>
      </c>
      <c r="G589" s="16">
        <v>0</v>
      </c>
      <c r="H589" s="16">
        <v>0</v>
      </c>
      <c r="I589" s="16">
        <v>0</v>
      </c>
      <c r="J589" s="4">
        <f t="shared" si="51"/>
        <v>0</v>
      </c>
      <c r="K589" s="4">
        <f t="shared" si="52"/>
        <v>0</v>
      </c>
      <c r="L589" s="4">
        <f>K589*(1+($B$9/12))</f>
        <v>0</v>
      </c>
      <c r="M589" s="2" t="str">
        <f t="shared" si="49"/>
        <v>Minus</v>
      </c>
    </row>
    <row r="590" spans="4:13" x14ac:dyDescent="0.25">
      <c r="D590" s="17">
        <f t="shared" si="48"/>
        <v>17895</v>
      </c>
      <c r="E590" s="10">
        <f>ROUND((D590-$B$10)/365,1)</f>
        <v>49</v>
      </c>
      <c r="F590" s="4">
        <f t="shared" si="50"/>
        <v>0</v>
      </c>
      <c r="G590" s="16">
        <v>0</v>
      </c>
      <c r="H590" s="16">
        <v>0</v>
      </c>
      <c r="I590" s="16">
        <v>0</v>
      </c>
      <c r="J590" s="4">
        <f t="shared" si="51"/>
        <v>0</v>
      </c>
      <c r="K590" s="4">
        <f t="shared" si="52"/>
        <v>0</v>
      </c>
      <c r="L590" s="4">
        <f>K590*(1+($B$9/12))</f>
        <v>0</v>
      </c>
      <c r="M590" s="2" t="str">
        <f t="shared" si="49"/>
        <v>Minus</v>
      </c>
    </row>
    <row r="591" spans="4:13" x14ac:dyDescent="0.25">
      <c r="D591" s="17">
        <f t="shared" si="48"/>
        <v>17926</v>
      </c>
      <c r="E591" s="10">
        <f>ROUND((D591-$B$10)/365,1)</f>
        <v>49.1</v>
      </c>
      <c r="F591" s="4">
        <f t="shared" si="50"/>
        <v>0</v>
      </c>
      <c r="G591" s="16">
        <v>0</v>
      </c>
      <c r="H591" s="16">
        <v>0</v>
      </c>
      <c r="I591" s="16">
        <v>0</v>
      </c>
      <c r="J591" s="4">
        <f t="shared" si="51"/>
        <v>0</v>
      </c>
      <c r="K591" s="4">
        <f t="shared" si="52"/>
        <v>0</v>
      </c>
      <c r="L591" s="4">
        <f>K591*(1+($B$9/12))</f>
        <v>0</v>
      </c>
      <c r="M591" s="2" t="str">
        <f t="shared" si="49"/>
        <v>Minus</v>
      </c>
    </row>
    <row r="592" spans="4:13" x14ac:dyDescent="0.25">
      <c r="D592" s="17">
        <f t="shared" si="48"/>
        <v>17957</v>
      </c>
      <c r="E592" s="10">
        <f>ROUND((D592-$B$10)/365,1)</f>
        <v>49.2</v>
      </c>
      <c r="F592" s="4">
        <f t="shared" si="50"/>
        <v>0</v>
      </c>
      <c r="G592" s="16">
        <v>0</v>
      </c>
      <c r="H592" s="16">
        <v>0</v>
      </c>
      <c r="I592" s="16">
        <v>0</v>
      </c>
      <c r="J592" s="4">
        <f t="shared" si="51"/>
        <v>0</v>
      </c>
      <c r="K592" s="4">
        <f t="shared" si="52"/>
        <v>0</v>
      </c>
      <c r="L592" s="4">
        <f>K592*(1+($B$9/12))</f>
        <v>0</v>
      </c>
      <c r="M592" s="2" t="str">
        <f t="shared" si="49"/>
        <v>Minus</v>
      </c>
    </row>
    <row r="593" spans="4:13" x14ac:dyDescent="0.25">
      <c r="D593" s="17">
        <f t="shared" si="48"/>
        <v>17985</v>
      </c>
      <c r="E593" s="10">
        <f>ROUND((D593-$B$10)/365,1)</f>
        <v>49.3</v>
      </c>
      <c r="F593" s="4">
        <f t="shared" si="50"/>
        <v>0</v>
      </c>
      <c r="G593" s="16">
        <v>0</v>
      </c>
      <c r="H593" s="16">
        <v>0</v>
      </c>
      <c r="I593" s="16">
        <v>0</v>
      </c>
      <c r="J593" s="4">
        <f t="shared" si="51"/>
        <v>0</v>
      </c>
      <c r="K593" s="4">
        <f t="shared" si="52"/>
        <v>0</v>
      </c>
      <c r="L593" s="4">
        <f>K593*(1+($B$9/12))</f>
        <v>0</v>
      </c>
      <c r="M593" s="2" t="str">
        <f t="shared" si="49"/>
        <v>Minus</v>
      </c>
    </row>
    <row r="594" spans="4:13" x14ac:dyDescent="0.25">
      <c r="D594" s="17">
        <f t="shared" si="48"/>
        <v>18016</v>
      </c>
      <c r="E594" s="10">
        <f>ROUND((D594-$B$10)/365,1)</f>
        <v>49.4</v>
      </c>
      <c r="F594" s="4">
        <f t="shared" si="50"/>
        <v>0</v>
      </c>
      <c r="G594" s="16">
        <v>0</v>
      </c>
      <c r="H594" s="16">
        <v>0</v>
      </c>
      <c r="I594" s="16">
        <v>0</v>
      </c>
      <c r="J594" s="4">
        <f t="shared" si="51"/>
        <v>0</v>
      </c>
      <c r="K594" s="4">
        <f t="shared" si="52"/>
        <v>0</v>
      </c>
      <c r="L594" s="4">
        <f>K594*(1+($B$9/12))</f>
        <v>0</v>
      </c>
      <c r="M594" s="2" t="str">
        <f t="shared" si="49"/>
        <v>Minus</v>
      </c>
    </row>
    <row r="595" spans="4:13" x14ac:dyDescent="0.25">
      <c r="D595" s="17">
        <f t="shared" si="48"/>
        <v>18046</v>
      </c>
      <c r="E595" s="10">
        <f>ROUND((D595-$B$10)/365,1)</f>
        <v>49.4</v>
      </c>
      <c r="F595" s="4">
        <f t="shared" si="50"/>
        <v>0</v>
      </c>
      <c r="G595" s="16">
        <v>0</v>
      </c>
      <c r="H595" s="16">
        <v>0</v>
      </c>
      <c r="I595" s="16">
        <v>0</v>
      </c>
      <c r="J595" s="4">
        <f t="shared" si="51"/>
        <v>0</v>
      </c>
      <c r="K595" s="4">
        <f t="shared" si="52"/>
        <v>0</v>
      </c>
      <c r="L595" s="4">
        <f>K595*(1+($B$9/12))</f>
        <v>0</v>
      </c>
      <c r="M595" s="2" t="str">
        <f t="shared" si="49"/>
        <v>Minus</v>
      </c>
    </row>
    <row r="596" spans="4:13" x14ac:dyDescent="0.25">
      <c r="D596" s="17">
        <f t="shared" si="48"/>
        <v>18077</v>
      </c>
      <c r="E596" s="10">
        <f>ROUND((D596-$B$10)/365,1)</f>
        <v>49.5</v>
      </c>
      <c r="F596" s="4">
        <f t="shared" si="50"/>
        <v>0</v>
      </c>
      <c r="G596" s="16">
        <v>0</v>
      </c>
      <c r="H596" s="16">
        <v>0</v>
      </c>
      <c r="I596" s="16">
        <v>0</v>
      </c>
      <c r="J596" s="4">
        <f t="shared" si="51"/>
        <v>0</v>
      </c>
      <c r="K596" s="4">
        <f t="shared" si="52"/>
        <v>0</v>
      </c>
      <c r="L596" s="4">
        <f>K596*(1+($B$9/12))</f>
        <v>0</v>
      </c>
      <c r="M596" s="2" t="str">
        <f t="shared" si="49"/>
        <v>Minus</v>
      </c>
    </row>
    <row r="597" spans="4:13" x14ac:dyDescent="0.25">
      <c r="D597" s="17">
        <f t="shared" si="48"/>
        <v>18107</v>
      </c>
      <c r="E597" s="10">
        <f>ROUND((D597-$B$10)/365,1)</f>
        <v>49.6</v>
      </c>
      <c r="F597" s="4">
        <f t="shared" si="50"/>
        <v>0</v>
      </c>
      <c r="G597" s="16">
        <v>0</v>
      </c>
      <c r="H597" s="16">
        <v>0</v>
      </c>
      <c r="I597" s="16">
        <v>0</v>
      </c>
      <c r="J597" s="4">
        <f t="shared" si="51"/>
        <v>0</v>
      </c>
      <c r="K597" s="4">
        <f t="shared" si="52"/>
        <v>0</v>
      </c>
      <c r="L597" s="4">
        <f>K597*(1+($B$9/12))</f>
        <v>0</v>
      </c>
      <c r="M597" s="2" t="str">
        <f t="shared" si="49"/>
        <v>Minus</v>
      </c>
    </row>
    <row r="598" spans="4:13" x14ac:dyDescent="0.25">
      <c r="D598" s="17">
        <f t="shared" si="48"/>
        <v>18138</v>
      </c>
      <c r="E598" s="10">
        <f>ROUND((D598-$B$10)/365,1)</f>
        <v>49.7</v>
      </c>
      <c r="F598" s="4">
        <f t="shared" si="50"/>
        <v>0</v>
      </c>
      <c r="G598" s="16">
        <v>0</v>
      </c>
      <c r="H598" s="16">
        <v>0</v>
      </c>
      <c r="I598" s="16">
        <v>0</v>
      </c>
      <c r="J598" s="4">
        <f t="shared" si="51"/>
        <v>0</v>
      </c>
      <c r="K598" s="4">
        <f t="shared" si="52"/>
        <v>0</v>
      </c>
      <c r="L598" s="4">
        <f>K598*(1+($B$9/12))</f>
        <v>0</v>
      </c>
      <c r="M598" s="2" t="str">
        <f t="shared" si="49"/>
        <v>Minus</v>
      </c>
    </row>
    <row r="599" spans="4:13" x14ac:dyDescent="0.25">
      <c r="D599" s="17">
        <f t="shared" si="48"/>
        <v>18169</v>
      </c>
      <c r="E599" s="10">
        <f>ROUND((D599-$B$10)/365,1)</f>
        <v>49.8</v>
      </c>
      <c r="F599" s="4">
        <f t="shared" si="50"/>
        <v>0</v>
      </c>
      <c r="G599" s="16">
        <v>0</v>
      </c>
      <c r="H599" s="16">
        <v>0</v>
      </c>
      <c r="I599" s="16">
        <v>0</v>
      </c>
      <c r="J599" s="4">
        <f t="shared" si="51"/>
        <v>0</v>
      </c>
      <c r="K599" s="4">
        <f t="shared" si="52"/>
        <v>0</v>
      </c>
      <c r="L599" s="4">
        <f>K599*(1+($B$9/12))</f>
        <v>0</v>
      </c>
      <c r="M599" s="2" t="str">
        <f t="shared" si="49"/>
        <v>Minus</v>
      </c>
    </row>
    <row r="600" spans="4:13" x14ac:dyDescent="0.25">
      <c r="D600" s="17">
        <f t="shared" si="48"/>
        <v>18199</v>
      </c>
      <c r="E600" s="10">
        <f>ROUND((D600-$B$10)/365,1)</f>
        <v>49.9</v>
      </c>
      <c r="F600" s="4">
        <f t="shared" si="50"/>
        <v>0</v>
      </c>
      <c r="G600" s="16">
        <v>0</v>
      </c>
      <c r="H600" s="16">
        <v>0</v>
      </c>
      <c r="I600" s="16">
        <v>0</v>
      </c>
      <c r="J600" s="4">
        <f t="shared" si="51"/>
        <v>0</v>
      </c>
      <c r="K600" s="4">
        <f t="shared" si="52"/>
        <v>0</v>
      </c>
      <c r="L600" s="4">
        <f>K600*(1+($B$9/12))</f>
        <v>0</v>
      </c>
      <c r="M600" s="2" t="str">
        <f t="shared" si="49"/>
        <v>Minus</v>
      </c>
    </row>
    <row r="601" spans="4:13" x14ac:dyDescent="0.25">
      <c r="D601" s="17">
        <f t="shared" si="48"/>
        <v>18230</v>
      </c>
      <c r="E601" s="10">
        <f>ROUND((D601-$B$10)/365,1)</f>
        <v>49.9</v>
      </c>
      <c r="F601" s="4">
        <f t="shared" si="50"/>
        <v>0</v>
      </c>
      <c r="G601" s="16">
        <v>0</v>
      </c>
      <c r="H601" s="16">
        <v>0</v>
      </c>
      <c r="I601" s="16">
        <v>0</v>
      </c>
      <c r="J601" s="4">
        <f t="shared" si="51"/>
        <v>0</v>
      </c>
      <c r="K601" s="4">
        <f t="shared" si="52"/>
        <v>0</v>
      </c>
      <c r="L601" s="4">
        <f>K601*(1+($B$9/12))</f>
        <v>0</v>
      </c>
      <c r="M601" s="2" t="str">
        <f t="shared" si="49"/>
        <v>Minus</v>
      </c>
    </row>
    <row r="602" spans="4:13" x14ac:dyDescent="0.25">
      <c r="D602" s="17">
        <f t="shared" si="48"/>
        <v>18260</v>
      </c>
      <c r="E602" s="10">
        <f>ROUND((D602-$B$10)/365,1)</f>
        <v>50</v>
      </c>
      <c r="F602" s="4">
        <f t="shared" si="50"/>
        <v>0</v>
      </c>
      <c r="G602" s="16">
        <v>0</v>
      </c>
      <c r="H602" s="16">
        <v>0</v>
      </c>
      <c r="I602" s="16">
        <v>0</v>
      </c>
      <c r="J602" s="4">
        <f t="shared" si="51"/>
        <v>0</v>
      </c>
      <c r="K602" s="4">
        <f t="shared" si="52"/>
        <v>0</v>
      </c>
      <c r="L602" s="4">
        <f>K602*(1+($B$9/12))</f>
        <v>0</v>
      </c>
      <c r="M602" s="2" t="str">
        <f t="shared" si="49"/>
        <v>Minus</v>
      </c>
    </row>
    <row r="603" spans="4:13" x14ac:dyDescent="0.25">
      <c r="D603" s="17">
        <f t="shared" si="48"/>
        <v>18291</v>
      </c>
      <c r="E603" s="10">
        <f>ROUND((D603-$B$10)/365,1)</f>
        <v>50.1</v>
      </c>
      <c r="F603" s="4">
        <f t="shared" si="50"/>
        <v>0</v>
      </c>
      <c r="G603" s="16">
        <v>0</v>
      </c>
      <c r="H603" s="16">
        <v>0</v>
      </c>
      <c r="I603" s="16">
        <v>0</v>
      </c>
      <c r="J603" s="4">
        <f t="shared" si="51"/>
        <v>0</v>
      </c>
      <c r="K603" s="4">
        <f t="shared" si="52"/>
        <v>0</v>
      </c>
      <c r="L603" s="4">
        <f>K603*(1+($B$9/12))</f>
        <v>0</v>
      </c>
      <c r="M603" s="2" t="str">
        <f t="shared" si="49"/>
        <v>Minus</v>
      </c>
    </row>
    <row r="604" spans="4:13" x14ac:dyDescent="0.25">
      <c r="D604" s="17">
        <f t="shared" si="48"/>
        <v>18322</v>
      </c>
      <c r="E604" s="10">
        <f>ROUND((D604-$B$10)/365,1)</f>
        <v>50.2</v>
      </c>
      <c r="F604" s="4">
        <f t="shared" si="50"/>
        <v>0</v>
      </c>
      <c r="G604" s="16">
        <v>0</v>
      </c>
      <c r="H604" s="16">
        <v>0</v>
      </c>
      <c r="I604" s="16">
        <v>0</v>
      </c>
      <c r="J604" s="4">
        <f t="shared" si="51"/>
        <v>0</v>
      </c>
      <c r="K604" s="4">
        <f t="shared" si="52"/>
        <v>0</v>
      </c>
      <c r="L604" s="4">
        <f>K604*(1+($B$9/12))</f>
        <v>0</v>
      </c>
      <c r="M604" s="2" t="str">
        <f t="shared" si="49"/>
        <v>Minus</v>
      </c>
    </row>
    <row r="605" spans="4:13" x14ac:dyDescent="0.25">
      <c r="D605" s="17">
        <f t="shared" si="48"/>
        <v>18350</v>
      </c>
      <c r="E605" s="10">
        <f>ROUND((D605-$B$10)/365,1)</f>
        <v>50.3</v>
      </c>
      <c r="F605" s="4">
        <f t="shared" si="50"/>
        <v>0</v>
      </c>
      <c r="G605" s="16">
        <v>0</v>
      </c>
      <c r="H605" s="16">
        <v>0</v>
      </c>
      <c r="I605" s="16">
        <v>0</v>
      </c>
      <c r="J605" s="4">
        <f t="shared" si="51"/>
        <v>0</v>
      </c>
      <c r="K605" s="4">
        <f t="shared" si="52"/>
        <v>0</v>
      </c>
      <c r="L605" s="4">
        <f>K605*(1+($B$9/12))</f>
        <v>0</v>
      </c>
      <c r="M605" s="2" t="str">
        <f t="shared" si="49"/>
        <v>Minus</v>
      </c>
    </row>
    <row r="606" spans="4:13" x14ac:dyDescent="0.25">
      <c r="D606" s="17">
        <f t="shared" si="48"/>
        <v>18381</v>
      </c>
      <c r="E606" s="10">
        <f>ROUND((D606-$B$10)/365,1)</f>
        <v>50.4</v>
      </c>
      <c r="F606" s="4">
        <f t="shared" si="50"/>
        <v>0</v>
      </c>
      <c r="G606" s="16">
        <v>0</v>
      </c>
      <c r="H606" s="16">
        <v>0</v>
      </c>
      <c r="I606" s="16">
        <v>0</v>
      </c>
      <c r="J606" s="4">
        <f t="shared" si="51"/>
        <v>0</v>
      </c>
      <c r="K606" s="4">
        <f t="shared" si="52"/>
        <v>0</v>
      </c>
      <c r="L606" s="4">
        <f>K606*(1+($B$9/12))</f>
        <v>0</v>
      </c>
      <c r="M606" s="2" t="str">
        <f t="shared" si="49"/>
        <v>Minus</v>
      </c>
    </row>
    <row r="607" spans="4:13" x14ac:dyDescent="0.25">
      <c r="D607" s="17">
        <f t="shared" si="48"/>
        <v>18411</v>
      </c>
      <c r="E607" s="10">
        <f>ROUND((D607-$B$10)/365,1)</f>
        <v>50.4</v>
      </c>
      <c r="F607" s="4">
        <f t="shared" si="50"/>
        <v>0</v>
      </c>
      <c r="G607" s="16">
        <v>0</v>
      </c>
      <c r="H607" s="16">
        <v>0</v>
      </c>
      <c r="I607" s="16">
        <v>0</v>
      </c>
      <c r="J607" s="4">
        <f t="shared" si="51"/>
        <v>0</v>
      </c>
      <c r="K607" s="4">
        <f t="shared" si="52"/>
        <v>0</v>
      </c>
      <c r="L607" s="4">
        <f>K607*(1+($B$9/12))</f>
        <v>0</v>
      </c>
      <c r="M607" s="2" t="str">
        <f t="shared" si="49"/>
        <v>Minus</v>
      </c>
    </row>
    <row r="608" spans="4:13" x14ac:dyDescent="0.25">
      <c r="D608" s="17">
        <f t="shared" si="48"/>
        <v>18442</v>
      </c>
      <c r="E608" s="10">
        <f>ROUND((D608-$B$10)/365,1)</f>
        <v>50.5</v>
      </c>
      <c r="F608" s="4">
        <f t="shared" si="50"/>
        <v>0</v>
      </c>
      <c r="G608" s="16">
        <v>0</v>
      </c>
      <c r="H608" s="16">
        <v>0</v>
      </c>
      <c r="I608" s="16">
        <v>0</v>
      </c>
      <c r="J608" s="4">
        <f t="shared" si="51"/>
        <v>0</v>
      </c>
      <c r="K608" s="4">
        <f t="shared" si="52"/>
        <v>0</v>
      </c>
      <c r="L608" s="4">
        <f>K608*(1+($B$9/12))</f>
        <v>0</v>
      </c>
      <c r="M608" s="2" t="str">
        <f t="shared" si="49"/>
        <v>Minus</v>
      </c>
    </row>
    <row r="609" spans="4:13" x14ac:dyDescent="0.25">
      <c r="D609" s="17">
        <f t="shared" si="48"/>
        <v>18472</v>
      </c>
      <c r="E609" s="10">
        <f>ROUND((D609-$B$10)/365,1)</f>
        <v>50.6</v>
      </c>
      <c r="F609" s="4">
        <f t="shared" si="50"/>
        <v>0</v>
      </c>
      <c r="G609" s="16">
        <v>0</v>
      </c>
      <c r="H609" s="16">
        <v>0</v>
      </c>
      <c r="I609" s="16">
        <v>0</v>
      </c>
      <c r="J609" s="4">
        <f t="shared" si="51"/>
        <v>0</v>
      </c>
      <c r="K609" s="4">
        <f t="shared" si="52"/>
        <v>0</v>
      </c>
      <c r="L609" s="4">
        <f>K609*(1+($B$9/12))</f>
        <v>0</v>
      </c>
      <c r="M609" s="2" t="str">
        <f t="shared" si="49"/>
        <v>Minus</v>
      </c>
    </row>
    <row r="610" spans="4:13" x14ac:dyDescent="0.25">
      <c r="D610" s="17">
        <f t="shared" si="48"/>
        <v>18503</v>
      </c>
      <c r="E610" s="10">
        <f>ROUND((D610-$B$10)/365,1)</f>
        <v>50.7</v>
      </c>
      <c r="F610" s="4">
        <f t="shared" si="50"/>
        <v>0</v>
      </c>
      <c r="G610" s="16">
        <v>0</v>
      </c>
      <c r="H610" s="16">
        <v>0</v>
      </c>
      <c r="I610" s="16">
        <v>0</v>
      </c>
      <c r="J610" s="4">
        <f t="shared" si="51"/>
        <v>0</v>
      </c>
      <c r="K610" s="4">
        <f t="shared" si="52"/>
        <v>0</v>
      </c>
      <c r="L610" s="4">
        <f>K610*(1+($B$9/12))</f>
        <v>0</v>
      </c>
      <c r="M610" s="2" t="str">
        <f t="shared" si="49"/>
        <v>Minus</v>
      </c>
    </row>
    <row r="611" spans="4:13" x14ac:dyDescent="0.25">
      <c r="D611" s="17">
        <f t="shared" si="48"/>
        <v>18534</v>
      </c>
      <c r="E611" s="10">
        <f>ROUND((D611-$B$10)/365,1)</f>
        <v>50.8</v>
      </c>
      <c r="F611" s="4">
        <f t="shared" si="50"/>
        <v>0</v>
      </c>
      <c r="G611" s="16">
        <v>0</v>
      </c>
      <c r="H611" s="16">
        <v>0</v>
      </c>
      <c r="I611" s="16">
        <v>0</v>
      </c>
      <c r="J611" s="4">
        <f t="shared" si="51"/>
        <v>0</v>
      </c>
      <c r="K611" s="4">
        <f t="shared" si="52"/>
        <v>0</v>
      </c>
      <c r="L611" s="4">
        <f>K611*(1+($B$9/12))</f>
        <v>0</v>
      </c>
      <c r="M611" s="2" t="str">
        <f t="shared" si="49"/>
        <v>Minus</v>
      </c>
    </row>
    <row r="612" spans="4:13" x14ac:dyDescent="0.25">
      <c r="D612" s="17">
        <f t="shared" si="48"/>
        <v>18564</v>
      </c>
      <c r="E612" s="10">
        <f>ROUND((D612-$B$10)/365,1)</f>
        <v>50.9</v>
      </c>
      <c r="F612" s="4">
        <f t="shared" si="50"/>
        <v>0</v>
      </c>
      <c r="G612" s="16">
        <v>0</v>
      </c>
      <c r="H612" s="16">
        <v>0</v>
      </c>
      <c r="I612" s="16">
        <v>0</v>
      </c>
      <c r="J612" s="4">
        <f t="shared" si="51"/>
        <v>0</v>
      </c>
      <c r="K612" s="4">
        <f t="shared" si="52"/>
        <v>0</v>
      </c>
      <c r="L612" s="4">
        <f>K612*(1+($B$9/12))</f>
        <v>0</v>
      </c>
      <c r="M612" s="2" t="str">
        <f t="shared" si="49"/>
        <v>Minus</v>
      </c>
    </row>
    <row r="613" spans="4:13" x14ac:dyDescent="0.25">
      <c r="D613" s="17">
        <f t="shared" si="48"/>
        <v>18595</v>
      </c>
      <c r="E613" s="10">
        <f>ROUND((D613-$B$10)/365,1)</f>
        <v>50.9</v>
      </c>
      <c r="F613" s="4">
        <f t="shared" si="50"/>
        <v>0</v>
      </c>
      <c r="G613" s="16">
        <v>0</v>
      </c>
      <c r="H613" s="16">
        <v>0</v>
      </c>
      <c r="I613" s="16">
        <v>0</v>
      </c>
      <c r="J613" s="4">
        <f t="shared" si="51"/>
        <v>0</v>
      </c>
      <c r="K613" s="4">
        <f t="shared" si="52"/>
        <v>0</v>
      </c>
      <c r="L613" s="4">
        <f>K613*(1+($B$9/12))</f>
        <v>0</v>
      </c>
      <c r="M613" s="2" t="str">
        <f t="shared" si="49"/>
        <v>Minus</v>
      </c>
    </row>
    <row r="614" spans="4:13" x14ac:dyDescent="0.25">
      <c r="D614" s="17">
        <f t="shared" si="48"/>
        <v>18625</v>
      </c>
      <c r="E614" s="10">
        <f>ROUND((D614-$B$10)/365,1)</f>
        <v>51</v>
      </c>
      <c r="F614" s="4">
        <f t="shared" si="50"/>
        <v>0</v>
      </c>
      <c r="G614" s="16">
        <v>0</v>
      </c>
      <c r="H614" s="16">
        <v>0</v>
      </c>
      <c r="I614" s="16">
        <v>0</v>
      </c>
      <c r="J614" s="4">
        <f t="shared" si="51"/>
        <v>0</v>
      </c>
      <c r="K614" s="4">
        <f t="shared" si="52"/>
        <v>0</v>
      </c>
      <c r="L614" s="4">
        <f>K614*(1+($B$9/12))</f>
        <v>0</v>
      </c>
      <c r="M614" s="2" t="str">
        <f t="shared" si="49"/>
        <v>Minus</v>
      </c>
    </row>
    <row r="615" spans="4:13" x14ac:dyDescent="0.25">
      <c r="D615" s="17">
        <f t="shared" si="48"/>
        <v>18656</v>
      </c>
      <c r="E615" s="10">
        <f>ROUND((D615-$B$10)/365,1)</f>
        <v>51.1</v>
      </c>
      <c r="F615" s="4">
        <f t="shared" si="50"/>
        <v>0</v>
      </c>
      <c r="G615" s="16">
        <v>0</v>
      </c>
      <c r="H615" s="16">
        <v>0</v>
      </c>
      <c r="I615" s="16">
        <v>0</v>
      </c>
      <c r="J615" s="4">
        <f t="shared" si="51"/>
        <v>0</v>
      </c>
      <c r="K615" s="4">
        <f t="shared" si="52"/>
        <v>0</v>
      </c>
      <c r="L615" s="4">
        <f>K615*(1+($B$9/12))</f>
        <v>0</v>
      </c>
      <c r="M615" s="2" t="str">
        <f t="shared" si="49"/>
        <v>Minus</v>
      </c>
    </row>
    <row r="616" spans="4:13" x14ac:dyDescent="0.25">
      <c r="D616" s="17">
        <f t="shared" si="48"/>
        <v>18687</v>
      </c>
      <c r="E616" s="10">
        <f>ROUND((D616-$B$10)/365,1)</f>
        <v>51.2</v>
      </c>
      <c r="F616" s="4">
        <f t="shared" si="50"/>
        <v>0</v>
      </c>
      <c r="G616" s="16">
        <v>0</v>
      </c>
      <c r="H616" s="16">
        <v>0</v>
      </c>
      <c r="I616" s="16">
        <v>0</v>
      </c>
      <c r="J616" s="4">
        <f t="shared" si="51"/>
        <v>0</v>
      </c>
      <c r="K616" s="4">
        <f t="shared" si="52"/>
        <v>0</v>
      </c>
      <c r="L616" s="4">
        <f>K616*(1+($B$9/12))</f>
        <v>0</v>
      </c>
      <c r="M616" s="2" t="str">
        <f t="shared" si="49"/>
        <v>Minus</v>
      </c>
    </row>
    <row r="617" spans="4:13" x14ac:dyDescent="0.25">
      <c r="D617" s="17">
        <f t="shared" si="48"/>
        <v>18715</v>
      </c>
      <c r="E617" s="10">
        <f>ROUND((D617-$B$10)/365,1)</f>
        <v>51.3</v>
      </c>
      <c r="F617" s="4">
        <f t="shared" si="50"/>
        <v>0</v>
      </c>
      <c r="G617" s="16">
        <v>0</v>
      </c>
      <c r="H617" s="16">
        <v>0</v>
      </c>
      <c r="I617" s="16">
        <v>0</v>
      </c>
      <c r="J617" s="4">
        <f t="shared" si="51"/>
        <v>0</v>
      </c>
      <c r="K617" s="4">
        <f t="shared" si="52"/>
        <v>0</v>
      </c>
      <c r="L617" s="4">
        <f>K617*(1+($B$9/12))</f>
        <v>0</v>
      </c>
      <c r="M617" s="2" t="str">
        <f t="shared" si="49"/>
        <v>Minus</v>
      </c>
    </row>
    <row r="618" spans="4:13" x14ac:dyDescent="0.25">
      <c r="D618" s="17">
        <f t="shared" si="48"/>
        <v>18746</v>
      </c>
      <c r="E618" s="10">
        <f>ROUND((D618-$B$10)/365,1)</f>
        <v>51.4</v>
      </c>
      <c r="F618" s="4">
        <f t="shared" si="50"/>
        <v>0</v>
      </c>
      <c r="G618" s="16">
        <v>0</v>
      </c>
      <c r="H618" s="16">
        <v>0</v>
      </c>
      <c r="I618" s="16">
        <v>0</v>
      </c>
      <c r="J618" s="4">
        <f t="shared" si="51"/>
        <v>0</v>
      </c>
      <c r="K618" s="4">
        <f t="shared" si="52"/>
        <v>0</v>
      </c>
      <c r="L618" s="4">
        <f>K618*(1+($B$9/12))</f>
        <v>0</v>
      </c>
      <c r="M618" s="2" t="str">
        <f t="shared" si="49"/>
        <v>Minus</v>
      </c>
    </row>
    <row r="619" spans="4:13" x14ac:dyDescent="0.25">
      <c r="D619" s="17">
        <f t="shared" si="48"/>
        <v>18776</v>
      </c>
      <c r="E619" s="10">
        <f>ROUND((D619-$B$10)/365,1)</f>
        <v>51.4</v>
      </c>
      <c r="F619" s="4">
        <f t="shared" si="50"/>
        <v>0</v>
      </c>
      <c r="G619" s="16">
        <v>0</v>
      </c>
      <c r="H619" s="16">
        <v>0</v>
      </c>
      <c r="I619" s="16">
        <v>0</v>
      </c>
      <c r="J619" s="4">
        <f t="shared" si="51"/>
        <v>0</v>
      </c>
      <c r="K619" s="4">
        <f t="shared" si="52"/>
        <v>0</v>
      </c>
      <c r="L619" s="4">
        <f>K619*(1+($B$9/12))</f>
        <v>0</v>
      </c>
      <c r="M619" s="2" t="str">
        <f t="shared" si="49"/>
        <v>Minus</v>
      </c>
    </row>
    <row r="620" spans="4:13" x14ac:dyDescent="0.25">
      <c r="D620" s="17">
        <f t="shared" si="48"/>
        <v>18807</v>
      </c>
      <c r="E620" s="10">
        <f>ROUND((D620-$B$10)/365,1)</f>
        <v>51.5</v>
      </c>
      <c r="F620" s="4">
        <f t="shared" si="50"/>
        <v>0</v>
      </c>
      <c r="G620" s="16">
        <v>0</v>
      </c>
      <c r="H620" s="16">
        <v>0</v>
      </c>
      <c r="I620" s="16">
        <v>0</v>
      </c>
      <c r="J620" s="4">
        <f t="shared" si="51"/>
        <v>0</v>
      </c>
      <c r="K620" s="4">
        <f t="shared" si="52"/>
        <v>0</v>
      </c>
      <c r="L620" s="4">
        <f>K620*(1+($B$9/12))</f>
        <v>0</v>
      </c>
      <c r="M620" s="2" t="str">
        <f t="shared" si="49"/>
        <v>Minus</v>
      </c>
    </row>
    <row r="621" spans="4:13" x14ac:dyDescent="0.25">
      <c r="D621" s="17">
        <f t="shared" si="48"/>
        <v>18837</v>
      </c>
      <c r="E621" s="10">
        <f>ROUND((D621-$B$10)/365,1)</f>
        <v>51.6</v>
      </c>
      <c r="F621" s="4">
        <f t="shared" si="50"/>
        <v>0</v>
      </c>
      <c r="G621" s="16">
        <v>0</v>
      </c>
      <c r="H621" s="16">
        <v>0</v>
      </c>
      <c r="I621" s="16">
        <v>0</v>
      </c>
      <c r="J621" s="4">
        <f t="shared" si="51"/>
        <v>0</v>
      </c>
      <c r="K621" s="4">
        <f t="shared" si="52"/>
        <v>0</v>
      </c>
      <c r="L621" s="4">
        <f>K621*(1+($B$9/12))</f>
        <v>0</v>
      </c>
      <c r="M621" s="2" t="str">
        <f t="shared" si="49"/>
        <v>Minus</v>
      </c>
    </row>
    <row r="622" spans="4:13" x14ac:dyDescent="0.25">
      <c r="D622" s="17">
        <f t="shared" si="48"/>
        <v>18868</v>
      </c>
      <c r="E622" s="10">
        <f>ROUND((D622-$B$10)/365,1)</f>
        <v>51.7</v>
      </c>
      <c r="F622" s="4">
        <f t="shared" si="50"/>
        <v>0</v>
      </c>
      <c r="G622" s="16">
        <v>0</v>
      </c>
      <c r="H622" s="16">
        <v>0</v>
      </c>
      <c r="I622" s="16">
        <v>0</v>
      </c>
      <c r="J622" s="4">
        <f t="shared" si="51"/>
        <v>0</v>
      </c>
      <c r="K622" s="4">
        <f t="shared" si="52"/>
        <v>0</v>
      </c>
      <c r="L622" s="4">
        <f>K622*(1+($B$9/12))</f>
        <v>0</v>
      </c>
      <c r="M622" s="2" t="str">
        <f t="shared" si="49"/>
        <v>Minus</v>
      </c>
    </row>
    <row r="623" spans="4:13" x14ac:dyDescent="0.25">
      <c r="D623" s="17">
        <f t="shared" si="48"/>
        <v>18899</v>
      </c>
      <c r="E623" s="10">
        <f>ROUND((D623-$B$10)/365,1)</f>
        <v>51.8</v>
      </c>
      <c r="F623" s="4">
        <f t="shared" si="50"/>
        <v>0</v>
      </c>
      <c r="G623" s="16">
        <v>0</v>
      </c>
      <c r="H623" s="16">
        <v>0</v>
      </c>
      <c r="I623" s="16">
        <v>0</v>
      </c>
      <c r="J623" s="4">
        <f t="shared" si="51"/>
        <v>0</v>
      </c>
      <c r="K623" s="4">
        <f t="shared" si="52"/>
        <v>0</v>
      </c>
      <c r="L623" s="4">
        <f>K623*(1+($B$9/12))</f>
        <v>0</v>
      </c>
      <c r="M623" s="2" t="str">
        <f t="shared" si="49"/>
        <v>Minus</v>
      </c>
    </row>
    <row r="624" spans="4:13" x14ac:dyDescent="0.25">
      <c r="D624" s="17">
        <f t="shared" si="48"/>
        <v>18929</v>
      </c>
      <c r="E624" s="10">
        <f>ROUND((D624-$B$10)/365,1)</f>
        <v>51.9</v>
      </c>
      <c r="F624" s="4">
        <f t="shared" si="50"/>
        <v>0</v>
      </c>
      <c r="G624" s="16">
        <v>0</v>
      </c>
      <c r="H624" s="16">
        <v>0</v>
      </c>
      <c r="I624" s="16">
        <v>0</v>
      </c>
      <c r="J624" s="4">
        <f t="shared" si="51"/>
        <v>0</v>
      </c>
      <c r="K624" s="4">
        <f t="shared" si="52"/>
        <v>0</v>
      </c>
      <c r="L624" s="4">
        <f>K624*(1+($B$9/12))</f>
        <v>0</v>
      </c>
      <c r="M624" s="2" t="str">
        <f t="shared" si="49"/>
        <v>Minus</v>
      </c>
    </row>
    <row r="625" spans="4:13" x14ac:dyDescent="0.25">
      <c r="D625" s="17">
        <f t="shared" si="48"/>
        <v>18960</v>
      </c>
      <c r="E625" s="10">
        <f>ROUND((D625-$B$10)/365,1)</f>
        <v>51.9</v>
      </c>
      <c r="F625" s="4">
        <f t="shared" si="50"/>
        <v>0</v>
      </c>
      <c r="G625" s="16">
        <v>0</v>
      </c>
      <c r="H625" s="16">
        <v>0</v>
      </c>
      <c r="I625" s="16">
        <v>0</v>
      </c>
      <c r="J625" s="4">
        <f t="shared" si="51"/>
        <v>0</v>
      </c>
      <c r="K625" s="4">
        <f t="shared" si="52"/>
        <v>0</v>
      </c>
      <c r="L625" s="4">
        <f>K625*(1+($B$9/12))</f>
        <v>0</v>
      </c>
      <c r="M625" s="2" t="str">
        <f t="shared" si="49"/>
        <v>Minus</v>
      </c>
    </row>
    <row r="626" spans="4:13" x14ac:dyDescent="0.25">
      <c r="D626" s="17">
        <f t="shared" si="48"/>
        <v>18990</v>
      </c>
      <c r="E626" s="10">
        <f>ROUND((D626-$B$10)/365,1)</f>
        <v>52</v>
      </c>
      <c r="F626" s="4">
        <f t="shared" si="50"/>
        <v>0</v>
      </c>
      <c r="G626" s="16">
        <v>0</v>
      </c>
      <c r="H626" s="16">
        <v>0</v>
      </c>
      <c r="I626" s="16">
        <v>0</v>
      </c>
      <c r="J626" s="4">
        <f t="shared" si="51"/>
        <v>0</v>
      </c>
      <c r="K626" s="4">
        <f t="shared" si="52"/>
        <v>0</v>
      </c>
      <c r="L626" s="4">
        <f>K626*(1+($B$9/12))</f>
        <v>0</v>
      </c>
      <c r="M626" s="2" t="str">
        <f t="shared" si="49"/>
        <v>Minus</v>
      </c>
    </row>
    <row r="627" spans="4:13" x14ac:dyDescent="0.25">
      <c r="D627" s="17">
        <f t="shared" si="48"/>
        <v>19021</v>
      </c>
      <c r="E627" s="10">
        <f>ROUND((D627-$B$10)/365,1)</f>
        <v>52.1</v>
      </c>
      <c r="F627" s="4">
        <f t="shared" si="50"/>
        <v>0</v>
      </c>
      <c r="G627" s="16">
        <v>0</v>
      </c>
      <c r="H627" s="16">
        <v>0</v>
      </c>
      <c r="I627" s="16">
        <v>0</v>
      </c>
      <c r="J627" s="4">
        <f t="shared" si="51"/>
        <v>0</v>
      </c>
      <c r="K627" s="4">
        <f t="shared" si="52"/>
        <v>0</v>
      </c>
      <c r="L627" s="4">
        <f>K627*(1+($B$9/12))</f>
        <v>0</v>
      </c>
      <c r="M627" s="2" t="str">
        <f t="shared" si="49"/>
        <v>Minus</v>
      </c>
    </row>
    <row r="628" spans="4:13" x14ac:dyDescent="0.25">
      <c r="D628" s="17">
        <f t="shared" si="48"/>
        <v>19052</v>
      </c>
      <c r="E628" s="10">
        <f>ROUND((D628-$B$10)/365,1)</f>
        <v>52.2</v>
      </c>
      <c r="F628" s="4">
        <f t="shared" si="50"/>
        <v>0</v>
      </c>
      <c r="G628" s="16">
        <v>0</v>
      </c>
      <c r="H628" s="16">
        <v>0</v>
      </c>
      <c r="I628" s="16">
        <v>0</v>
      </c>
      <c r="J628" s="4">
        <f t="shared" si="51"/>
        <v>0</v>
      </c>
      <c r="K628" s="4">
        <f t="shared" si="52"/>
        <v>0</v>
      </c>
      <c r="L628" s="4">
        <f>K628*(1+($B$9/12))</f>
        <v>0</v>
      </c>
      <c r="M628" s="2" t="str">
        <f t="shared" si="49"/>
        <v>Minus</v>
      </c>
    </row>
    <row r="629" spans="4:13" x14ac:dyDescent="0.25">
      <c r="D629" s="17">
        <f t="shared" si="48"/>
        <v>19081</v>
      </c>
      <c r="E629" s="10">
        <f>ROUND((D629-$B$10)/365,1)</f>
        <v>52.3</v>
      </c>
      <c r="F629" s="4">
        <f t="shared" si="50"/>
        <v>0</v>
      </c>
      <c r="G629" s="16">
        <v>0</v>
      </c>
      <c r="H629" s="16">
        <v>0</v>
      </c>
      <c r="I629" s="16">
        <v>0</v>
      </c>
      <c r="J629" s="4">
        <f t="shared" si="51"/>
        <v>0</v>
      </c>
      <c r="K629" s="4">
        <f t="shared" si="52"/>
        <v>0</v>
      </c>
      <c r="L629" s="4">
        <f>K629*(1+($B$9/12))</f>
        <v>0</v>
      </c>
      <c r="M629" s="2" t="str">
        <f t="shared" si="49"/>
        <v>Minus</v>
      </c>
    </row>
    <row r="630" spans="4:13" x14ac:dyDescent="0.25">
      <c r="D630" s="17">
        <f t="shared" si="48"/>
        <v>19112</v>
      </c>
      <c r="E630" s="10">
        <f>ROUND((D630-$B$10)/365,1)</f>
        <v>52.4</v>
      </c>
      <c r="F630" s="4">
        <f t="shared" si="50"/>
        <v>0</v>
      </c>
      <c r="G630" s="16">
        <v>0</v>
      </c>
      <c r="H630" s="16">
        <v>0</v>
      </c>
      <c r="I630" s="16">
        <v>0</v>
      </c>
      <c r="J630" s="4">
        <f t="shared" si="51"/>
        <v>0</v>
      </c>
      <c r="K630" s="4">
        <f t="shared" si="52"/>
        <v>0</v>
      </c>
      <c r="L630" s="4">
        <f>K630*(1+($B$9/12))</f>
        <v>0</v>
      </c>
      <c r="M630" s="2" t="str">
        <f t="shared" si="49"/>
        <v>Minus</v>
      </c>
    </row>
    <row r="631" spans="4:13" x14ac:dyDescent="0.25">
      <c r="D631" s="17">
        <f t="shared" si="48"/>
        <v>19142</v>
      </c>
      <c r="E631" s="10">
        <f>ROUND((D631-$B$10)/365,1)</f>
        <v>52.4</v>
      </c>
      <c r="F631" s="4">
        <f t="shared" si="50"/>
        <v>0</v>
      </c>
      <c r="G631" s="16">
        <v>0</v>
      </c>
      <c r="H631" s="16">
        <v>0</v>
      </c>
      <c r="I631" s="16">
        <v>0</v>
      </c>
      <c r="J631" s="4">
        <f t="shared" si="51"/>
        <v>0</v>
      </c>
      <c r="K631" s="4">
        <f t="shared" si="52"/>
        <v>0</v>
      </c>
      <c r="L631" s="4">
        <f>K631*(1+($B$9/12))</f>
        <v>0</v>
      </c>
      <c r="M631" s="2" t="str">
        <f t="shared" si="49"/>
        <v>Minus</v>
      </c>
    </row>
    <row r="632" spans="4:13" x14ac:dyDescent="0.25">
      <c r="D632" s="17">
        <f t="shared" si="48"/>
        <v>19173</v>
      </c>
      <c r="E632" s="10">
        <f>ROUND((D632-$B$10)/365,1)</f>
        <v>52.5</v>
      </c>
      <c r="F632" s="4">
        <f t="shared" si="50"/>
        <v>0</v>
      </c>
      <c r="G632" s="16">
        <v>0</v>
      </c>
      <c r="H632" s="16">
        <v>0</v>
      </c>
      <c r="I632" s="16">
        <v>0</v>
      </c>
      <c r="J632" s="4">
        <f t="shared" si="51"/>
        <v>0</v>
      </c>
      <c r="K632" s="4">
        <f t="shared" si="52"/>
        <v>0</v>
      </c>
      <c r="L632" s="4">
        <f>K632*(1+($B$9/12))</f>
        <v>0</v>
      </c>
      <c r="M632" s="2" t="str">
        <f t="shared" si="49"/>
        <v>Minus</v>
      </c>
    </row>
    <row r="633" spans="4:13" x14ac:dyDescent="0.25">
      <c r="D633" s="17">
        <f t="shared" si="48"/>
        <v>19203</v>
      </c>
      <c r="E633" s="10">
        <f>ROUND((D633-$B$10)/365,1)</f>
        <v>52.6</v>
      </c>
      <c r="F633" s="4">
        <f t="shared" si="50"/>
        <v>0</v>
      </c>
      <c r="G633" s="16">
        <v>0</v>
      </c>
      <c r="H633" s="16">
        <v>0</v>
      </c>
      <c r="I633" s="16">
        <v>0</v>
      </c>
      <c r="J633" s="4">
        <f t="shared" si="51"/>
        <v>0</v>
      </c>
      <c r="K633" s="4">
        <f t="shared" si="52"/>
        <v>0</v>
      </c>
      <c r="L633" s="4">
        <f>K633*(1+($B$9/12))</f>
        <v>0</v>
      </c>
      <c r="M633" s="2" t="str">
        <f t="shared" si="49"/>
        <v>Minus</v>
      </c>
    </row>
    <row r="634" spans="4:13" x14ac:dyDescent="0.25">
      <c r="D634" s="17">
        <f t="shared" si="48"/>
        <v>19234</v>
      </c>
      <c r="E634" s="10">
        <f>ROUND((D634-$B$10)/365,1)</f>
        <v>52.7</v>
      </c>
      <c r="F634" s="4">
        <f t="shared" si="50"/>
        <v>0</v>
      </c>
      <c r="G634" s="16">
        <v>0</v>
      </c>
      <c r="H634" s="16">
        <v>0</v>
      </c>
      <c r="I634" s="16">
        <v>0</v>
      </c>
      <c r="J634" s="4">
        <f t="shared" si="51"/>
        <v>0</v>
      </c>
      <c r="K634" s="4">
        <f t="shared" si="52"/>
        <v>0</v>
      </c>
      <c r="L634" s="4">
        <f>K634*(1+($B$9/12))</f>
        <v>0</v>
      </c>
      <c r="M634" s="2" t="str">
        <f t="shared" si="49"/>
        <v>Minus</v>
      </c>
    </row>
    <row r="635" spans="4:13" x14ac:dyDescent="0.25">
      <c r="D635" s="17">
        <f t="shared" si="48"/>
        <v>19265</v>
      </c>
      <c r="E635" s="10">
        <f>ROUND((D635-$B$10)/365,1)</f>
        <v>52.8</v>
      </c>
      <c r="F635" s="4">
        <f t="shared" si="50"/>
        <v>0</v>
      </c>
      <c r="G635" s="16">
        <v>0</v>
      </c>
      <c r="H635" s="16">
        <v>0</v>
      </c>
      <c r="I635" s="16">
        <v>0</v>
      </c>
      <c r="J635" s="4">
        <f t="shared" si="51"/>
        <v>0</v>
      </c>
      <c r="K635" s="4">
        <f t="shared" si="52"/>
        <v>0</v>
      </c>
      <c r="L635" s="4">
        <f>K635*(1+($B$9/12))</f>
        <v>0</v>
      </c>
      <c r="M635" s="2" t="str">
        <f t="shared" si="49"/>
        <v>Minus</v>
      </c>
    </row>
    <row r="636" spans="4:13" x14ac:dyDescent="0.25">
      <c r="D636" s="17">
        <f t="shared" si="48"/>
        <v>19295</v>
      </c>
      <c r="E636" s="10">
        <f>ROUND((D636-$B$10)/365,1)</f>
        <v>52.9</v>
      </c>
      <c r="F636" s="4">
        <f t="shared" si="50"/>
        <v>0</v>
      </c>
      <c r="G636" s="16">
        <v>0</v>
      </c>
      <c r="H636" s="16">
        <v>0</v>
      </c>
      <c r="I636" s="16">
        <v>0</v>
      </c>
      <c r="J636" s="4">
        <f t="shared" si="51"/>
        <v>0</v>
      </c>
      <c r="K636" s="4">
        <f t="shared" si="52"/>
        <v>0</v>
      </c>
      <c r="L636" s="4">
        <f>K636*(1+($B$9/12))</f>
        <v>0</v>
      </c>
      <c r="M636" s="2" t="str">
        <f t="shared" si="49"/>
        <v>Minus</v>
      </c>
    </row>
    <row r="637" spans="4:13" x14ac:dyDescent="0.25">
      <c r="D637" s="17">
        <f t="shared" si="48"/>
        <v>19326</v>
      </c>
      <c r="E637" s="10">
        <f>ROUND((D637-$B$10)/365,1)</f>
        <v>52.9</v>
      </c>
      <c r="F637" s="4">
        <f t="shared" si="50"/>
        <v>0</v>
      </c>
      <c r="G637" s="16">
        <v>0</v>
      </c>
      <c r="H637" s="16">
        <v>0</v>
      </c>
      <c r="I637" s="16">
        <v>0</v>
      </c>
      <c r="J637" s="4">
        <f t="shared" si="51"/>
        <v>0</v>
      </c>
      <c r="K637" s="4">
        <f t="shared" si="52"/>
        <v>0</v>
      </c>
      <c r="L637" s="4">
        <f>K637*(1+($B$9/12))</f>
        <v>0</v>
      </c>
      <c r="M637" s="2" t="str">
        <f t="shared" si="49"/>
        <v>Minus</v>
      </c>
    </row>
    <row r="638" spans="4:13" x14ac:dyDescent="0.25">
      <c r="D638" s="17">
        <f t="shared" si="48"/>
        <v>19356</v>
      </c>
      <c r="E638" s="10">
        <f>ROUND((D638-$B$10)/365,1)</f>
        <v>53</v>
      </c>
      <c r="F638" s="4">
        <f t="shared" si="50"/>
        <v>0</v>
      </c>
      <c r="G638" s="16">
        <v>0</v>
      </c>
      <c r="H638" s="16">
        <v>0</v>
      </c>
      <c r="I638" s="16">
        <v>0</v>
      </c>
      <c r="J638" s="4">
        <f t="shared" si="51"/>
        <v>0</v>
      </c>
      <c r="K638" s="4">
        <f t="shared" si="52"/>
        <v>0</v>
      </c>
      <c r="L638" s="4">
        <f>K638*(1+($B$9/12))</f>
        <v>0</v>
      </c>
      <c r="M638" s="2" t="str">
        <f t="shared" si="49"/>
        <v>Minus</v>
      </c>
    </row>
    <row r="639" spans="4:13" x14ac:dyDescent="0.25">
      <c r="D639" s="17">
        <f t="shared" si="48"/>
        <v>19387</v>
      </c>
      <c r="E639" s="10">
        <f>ROUND((D639-$B$10)/365,1)</f>
        <v>53.1</v>
      </c>
      <c r="F639" s="4">
        <f t="shared" si="50"/>
        <v>0</v>
      </c>
      <c r="G639" s="16">
        <v>0</v>
      </c>
      <c r="H639" s="16">
        <v>0</v>
      </c>
      <c r="I639" s="16">
        <v>0</v>
      </c>
      <c r="J639" s="4">
        <f t="shared" si="51"/>
        <v>0</v>
      </c>
      <c r="K639" s="4">
        <f t="shared" si="52"/>
        <v>0</v>
      </c>
      <c r="L639" s="4">
        <f>K639*(1+($B$9/12))</f>
        <v>0</v>
      </c>
      <c r="M639" s="2" t="str">
        <f t="shared" si="49"/>
        <v>Minus</v>
      </c>
    </row>
    <row r="640" spans="4:13" x14ac:dyDescent="0.25">
      <c r="D640" s="17">
        <f t="shared" si="48"/>
        <v>19418</v>
      </c>
      <c r="E640" s="10">
        <f>ROUND((D640-$B$10)/365,1)</f>
        <v>53.2</v>
      </c>
      <c r="F640" s="4">
        <f t="shared" si="50"/>
        <v>0</v>
      </c>
      <c r="G640" s="16">
        <v>0</v>
      </c>
      <c r="H640" s="16">
        <v>0</v>
      </c>
      <c r="I640" s="16">
        <v>0</v>
      </c>
      <c r="J640" s="4">
        <f t="shared" si="51"/>
        <v>0</v>
      </c>
      <c r="K640" s="4">
        <f t="shared" si="52"/>
        <v>0</v>
      </c>
      <c r="L640" s="4">
        <f>K640*(1+($B$9/12))</f>
        <v>0</v>
      </c>
      <c r="M640" s="2" t="str">
        <f t="shared" si="49"/>
        <v>Minus</v>
      </c>
    </row>
    <row r="641" spans="4:13" x14ac:dyDescent="0.25">
      <c r="D641" s="17">
        <f t="shared" si="48"/>
        <v>19446</v>
      </c>
      <c r="E641" s="10">
        <f>ROUND((D641-$B$10)/365,1)</f>
        <v>53.3</v>
      </c>
      <c r="F641" s="4">
        <f t="shared" si="50"/>
        <v>0</v>
      </c>
      <c r="G641" s="16">
        <v>0</v>
      </c>
      <c r="H641" s="16">
        <v>0</v>
      </c>
      <c r="I641" s="16">
        <v>0</v>
      </c>
      <c r="J641" s="4">
        <f t="shared" si="51"/>
        <v>0</v>
      </c>
      <c r="K641" s="4">
        <f t="shared" si="52"/>
        <v>0</v>
      </c>
      <c r="L641" s="4">
        <f>K641*(1+($B$9/12))</f>
        <v>0</v>
      </c>
      <c r="M641" s="2" t="str">
        <f t="shared" si="49"/>
        <v>Minus</v>
      </c>
    </row>
    <row r="642" spans="4:13" x14ac:dyDescent="0.25">
      <c r="D642" s="17">
        <f t="shared" si="48"/>
        <v>19477</v>
      </c>
      <c r="E642" s="10">
        <f>ROUND((D642-$B$10)/365,1)</f>
        <v>53.4</v>
      </c>
      <c r="F642" s="4">
        <f t="shared" si="50"/>
        <v>0</v>
      </c>
      <c r="G642" s="16">
        <v>0</v>
      </c>
      <c r="H642" s="16">
        <v>0</v>
      </c>
      <c r="I642" s="16">
        <v>0</v>
      </c>
      <c r="J642" s="4">
        <f t="shared" si="51"/>
        <v>0</v>
      </c>
      <c r="K642" s="4">
        <f t="shared" si="52"/>
        <v>0</v>
      </c>
      <c r="L642" s="4">
        <f>K642*(1+($B$9/12))</f>
        <v>0</v>
      </c>
      <c r="M642" s="2" t="str">
        <f t="shared" si="49"/>
        <v>Minus</v>
      </c>
    </row>
    <row r="643" spans="4:13" x14ac:dyDescent="0.25">
      <c r="D643" s="17">
        <f t="shared" ref="D643:D706" si="53">EDATE(D642,1)</f>
        <v>19507</v>
      </c>
      <c r="E643" s="10">
        <f>ROUND((D643-$B$10)/365,1)</f>
        <v>53.4</v>
      </c>
      <c r="F643" s="4">
        <f t="shared" si="50"/>
        <v>0</v>
      </c>
      <c r="G643" s="16">
        <v>0</v>
      </c>
      <c r="H643" s="16">
        <v>0</v>
      </c>
      <c r="I643" s="16">
        <v>0</v>
      </c>
      <c r="J643" s="4">
        <f t="shared" si="51"/>
        <v>0</v>
      </c>
      <c r="K643" s="4">
        <f t="shared" si="52"/>
        <v>0</v>
      </c>
      <c r="L643" s="4">
        <f>K643*(1+($B$9/12))</f>
        <v>0</v>
      </c>
      <c r="M643" s="2" t="str">
        <f t="shared" ref="M643:M706" si="54">IF(L643&gt;0,"Plus","Minus")</f>
        <v>Minus</v>
      </c>
    </row>
    <row r="644" spans="4:13" x14ac:dyDescent="0.25">
      <c r="D644" s="17">
        <f t="shared" si="53"/>
        <v>19538</v>
      </c>
      <c r="E644" s="10">
        <f>ROUND((D644-$B$10)/365,1)</f>
        <v>53.5</v>
      </c>
      <c r="F644" s="4">
        <f t="shared" ref="F644:F707" si="55">L643</f>
        <v>0</v>
      </c>
      <c r="G644" s="16">
        <v>0</v>
      </c>
      <c r="H644" s="16">
        <v>0</v>
      </c>
      <c r="I644" s="16">
        <v>0</v>
      </c>
      <c r="J644" s="4">
        <f t="shared" ref="J644:J707" si="56">G644-H644-I644</f>
        <v>0</v>
      </c>
      <c r="K644" s="4">
        <f t="shared" ref="K644:K707" si="57">F644-J644</f>
        <v>0</v>
      </c>
      <c r="L644" s="4">
        <f>K644*(1+($B$9/12))</f>
        <v>0</v>
      </c>
      <c r="M644" s="2" t="str">
        <f t="shared" si="54"/>
        <v>Minus</v>
      </c>
    </row>
    <row r="645" spans="4:13" x14ac:dyDescent="0.25">
      <c r="D645" s="17">
        <f t="shared" si="53"/>
        <v>19568</v>
      </c>
      <c r="E645" s="10">
        <f>ROUND((D645-$B$10)/365,1)</f>
        <v>53.6</v>
      </c>
      <c r="F645" s="4">
        <f t="shared" si="55"/>
        <v>0</v>
      </c>
      <c r="G645" s="16">
        <v>0</v>
      </c>
      <c r="H645" s="16">
        <v>0</v>
      </c>
      <c r="I645" s="16">
        <v>0</v>
      </c>
      <c r="J645" s="4">
        <f t="shared" si="56"/>
        <v>0</v>
      </c>
      <c r="K645" s="4">
        <f t="shared" si="57"/>
        <v>0</v>
      </c>
      <c r="L645" s="4">
        <f>K645*(1+($B$9/12))</f>
        <v>0</v>
      </c>
      <c r="M645" s="2" t="str">
        <f t="shared" si="54"/>
        <v>Minus</v>
      </c>
    </row>
    <row r="646" spans="4:13" x14ac:dyDescent="0.25">
      <c r="D646" s="17">
        <f t="shared" si="53"/>
        <v>19599</v>
      </c>
      <c r="E646" s="10">
        <f>ROUND((D646-$B$10)/365,1)</f>
        <v>53.7</v>
      </c>
      <c r="F646" s="4">
        <f t="shared" si="55"/>
        <v>0</v>
      </c>
      <c r="G646" s="16">
        <v>0</v>
      </c>
      <c r="H646" s="16">
        <v>0</v>
      </c>
      <c r="I646" s="16">
        <v>0</v>
      </c>
      <c r="J646" s="4">
        <f t="shared" si="56"/>
        <v>0</v>
      </c>
      <c r="K646" s="4">
        <f t="shared" si="57"/>
        <v>0</v>
      </c>
      <c r="L646" s="4">
        <f>K646*(1+($B$9/12))</f>
        <v>0</v>
      </c>
      <c r="M646" s="2" t="str">
        <f t="shared" si="54"/>
        <v>Minus</v>
      </c>
    </row>
    <row r="647" spans="4:13" x14ac:dyDescent="0.25">
      <c r="D647" s="17">
        <f t="shared" si="53"/>
        <v>19630</v>
      </c>
      <c r="E647" s="10">
        <f>ROUND((D647-$B$10)/365,1)</f>
        <v>53.8</v>
      </c>
      <c r="F647" s="4">
        <f t="shared" si="55"/>
        <v>0</v>
      </c>
      <c r="G647" s="16">
        <v>0</v>
      </c>
      <c r="H647" s="16">
        <v>0</v>
      </c>
      <c r="I647" s="16">
        <v>0</v>
      </c>
      <c r="J647" s="4">
        <f t="shared" si="56"/>
        <v>0</v>
      </c>
      <c r="K647" s="4">
        <f t="shared" si="57"/>
        <v>0</v>
      </c>
      <c r="L647" s="4">
        <f>K647*(1+($B$9/12))</f>
        <v>0</v>
      </c>
      <c r="M647" s="2" t="str">
        <f t="shared" si="54"/>
        <v>Minus</v>
      </c>
    </row>
    <row r="648" spans="4:13" x14ac:dyDescent="0.25">
      <c r="D648" s="17">
        <f t="shared" si="53"/>
        <v>19660</v>
      </c>
      <c r="E648" s="10">
        <f>ROUND((D648-$B$10)/365,1)</f>
        <v>53.9</v>
      </c>
      <c r="F648" s="4">
        <f t="shared" si="55"/>
        <v>0</v>
      </c>
      <c r="G648" s="16">
        <v>0</v>
      </c>
      <c r="H648" s="16">
        <v>0</v>
      </c>
      <c r="I648" s="16">
        <v>0</v>
      </c>
      <c r="J648" s="4">
        <f t="shared" si="56"/>
        <v>0</v>
      </c>
      <c r="K648" s="4">
        <f t="shared" si="57"/>
        <v>0</v>
      </c>
      <c r="L648" s="4">
        <f>K648*(1+($B$9/12))</f>
        <v>0</v>
      </c>
      <c r="M648" s="2" t="str">
        <f t="shared" si="54"/>
        <v>Minus</v>
      </c>
    </row>
    <row r="649" spans="4:13" x14ac:dyDescent="0.25">
      <c r="D649" s="17">
        <f t="shared" si="53"/>
        <v>19691</v>
      </c>
      <c r="E649" s="10">
        <f>ROUND((D649-$B$10)/365,1)</f>
        <v>53.9</v>
      </c>
      <c r="F649" s="4">
        <f t="shared" si="55"/>
        <v>0</v>
      </c>
      <c r="G649" s="16">
        <v>0</v>
      </c>
      <c r="H649" s="16">
        <v>0</v>
      </c>
      <c r="I649" s="16">
        <v>0</v>
      </c>
      <c r="J649" s="4">
        <f t="shared" si="56"/>
        <v>0</v>
      </c>
      <c r="K649" s="4">
        <f t="shared" si="57"/>
        <v>0</v>
      </c>
      <c r="L649" s="4">
        <f>K649*(1+($B$9/12))</f>
        <v>0</v>
      </c>
      <c r="M649" s="2" t="str">
        <f t="shared" si="54"/>
        <v>Minus</v>
      </c>
    </row>
    <row r="650" spans="4:13" x14ac:dyDescent="0.25">
      <c r="D650" s="17">
        <f t="shared" si="53"/>
        <v>19721</v>
      </c>
      <c r="E650" s="10">
        <f>ROUND((D650-$B$10)/365,1)</f>
        <v>54</v>
      </c>
      <c r="F650" s="4">
        <f t="shared" si="55"/>
        <v>0</v>
      </c>
      <c r="G650" s="16">
        <v>0</v>
      </c>
      <c r="H650" s="16">
        <v>0</v>
      </c>
      <c r="I650" s="16">
        <v>0</v>
      </c>
      <c r="J650" s="4">
        <f t="shared" si="56"/>
        <v>0</v>
      </c>
      <c r="K650" s="4">
        <f t="shared" si="57"/>
        <v>0</v>
      </c>
      <c r="L650" s="4">
        <f>K650*(1+($B$9/12))</f>
        <v>0</v>
      </c>
      <c r="M650" s="2" t="str">
        <f t="shared" si="54"/>
        <v>Minus</v>
      </c>
    </row>
    <row r="651" spans="4:13" x14ac:dyDescent="0.25">
      <c r="D651" s="17">
        <f t="shared" si="53"/>
        <v>19752</v>
      </c>
      <c r="E651" s="10">
        <f>ROUND((D651-$B$10)/365,1)</f>
        <v>54.1</v>
      </c>
      <c r="F651" s="4">
        <f t="shared" si="55"/>
        <v>0</v>
      </c>
      <c r="G651" s="16">
        <v>0</v>
      </c>
      <c r="H651" s="16">
        <v>0</v>
      </c>
      <c r="I651" s="16">
        <v>0</v>
      </c>
      <c r="J651" s="4">
        <f t="shared" si="56"/>
        <v>0</v>
      </c>
      <c r="K651" s="4">
        <f t="shared" si="57"/>
        <v>0</v>
      </c>
      <c r="L651" s="4">
        <f>K651*(1+($B$9/12))</f>
        <v>0</v>
      </c>
      <c r="M651" s="2" t="str">
        <f t="shared" si="54"/>
        <v>Minus</v>
      </c>
    </row>
    <row r="652" spans="4:13" x14ac:dyDescent="0.25">
      <c r="D652" s="17">
        <f t="shared" si="53"/>
        <v>19783</v>
      </c>
      <c r="E652" s="10">
        <f>ROUND((D652-$B$10)/365,1)</f>
        <v>54.2</v>
      </c>
      <c r="F652" s="4">
        <f t="shared" si="55"/>
        <v>0</v>
      </c>
      <c r="G652" s="16">
        <v>0</v>
      </c>
      <c r="H652" s="16">
        <v>0</v>
      </c>
      <c r="I652" s="16">
        <v>0</v>
      </c>
      <c r="J652" s="4">
        <f t="shared" si="56"/>
        <v>0</v>
      </c>
      <c r="K652" s="4">
        <f t="shared" si="57"/>
        <v>0</v>
      </c>
      <c r="L652" s="4">
        <f>K652*(1+($B$9/12))</f>
        <v>0</v>
      </c>
      <c r="M652" s="2" t="str">
        <f t="shared" si="54"/>
        <v>Minus</v>
      </c>
    </row>
    <row r="653" spans="4:13" x14ac:dyDescent="0.25">
      <c r="D653" s="17">
        <f t="shared" si="53"/>
        <v>19811</v>
      </c>
      <c r="E653" s="10">
        <f>ROUND((D653-$B$10)/365,1)</f>
        <v>54.3</v>
      </c>
      <c r="F653" s="4">
        <f t="shared" si="55"/>
        <v>0</v>
      </c>
      <c r="G653" s="16">
        <v>0</v>
      </c>
      <c r="H653" s="16">
        <v>0</v>
      </c>
      <c r="I653" s="16">
        <v>0</v>
      </c>
      <c r="J653" s="4">
        <f t="shared" si="56"/>
        <v>0</v>
      </c>
      <c r="K653" s="4">
        <f t="shared" si="57"/>
        <v>0</v>
      </c>
      <c r="L653" s="4">
        <f>K653*(1+($B$9/12))</f>
        <v>0</v>
      </c>
      <c r="M653" s="2" t="str">
        <f t="shared" si="54"/>
        <v>Minus</v>
      </c>
    </row>
    <row r="654" spans="4:13" x14ac:dyDescent="0.25">
      <c r="D654" s="17">
        <f t="shared" si="53"/>
        <v>19842</v>
      </c>
      <c r="E654" s="10">
        <f>ROUND((D654-$B$10)/365,1)</f>
        <v>54.4</v>
      </c>
      <c r="F654" s="4">
        <f t="shared" si="55"/>
        <v>0</v>
      </c>
      <c r="G654" s="16">
        <v>0</v>
      </c>
      <c r="H654" s="16">
        <v>0</v>
      </c>
      <c r="I654" s="16">
        <v>0</v>
      </c>
      <c r="J654" s="4">
        <f t="shared" si="56"/>
        <v>0</v>
      </c>
      <c r="K654" s="4">
        <f t="shared" si="57"/>
        <v>0</v>
      </c>
      <c r="L654" s="4">
        <f>K654*(1+($B$9/12))</f>
        <v>0</v>
      </c>
      <c r="M654" s="2" t="str">
        <f t="shared" si="54"/>
        <v>Minus</v>
      </c>
    </row>
    <row r="655" spans="4:13" x14ac:dyDescent="0.25">
      <c r="D655" s="17">
        <f t="shared" si="53"/>
        <v>19872</v>
      </c>
      <c r="E655" s="10">
        <f>ROUND((D655-$B$10)/365,1)</f>
        <v>54.4</v>
      </c>
      <c r="F655" s="4">
        <f t="shared" si="55"/>
        <v>0</v>
      </c>
      <c r="G655" s="16">
        <v>0</v>
      </c>
      <c r="H655" s="16">
        <v>0</v>
      </c>
      <c r="I655" s="16">
        <v>0</v>
      </c>
      <c r="J655" s="4">
        <f t="shared" si="56"/>
        <v>0</v>
      </c>
      <c r="K655" s="4">
        <f t="shared" si="57"/>
        <v>0</v>
      </c>
      <c r="L655" s="4">
        <f>K655*(1+($B$9/12))</f>
        <v>0</v>
      </c>
      <c r="M655" s="2" t="str">
        <f t="shared" si="54"/>
        <v>Minus</v>
      </c>
    </row>
    <row r="656" spans="4:13" x14ac:dyDescent="0.25">
      <c r="D656" s="17">
        <f t="shared" si="53"/>
        <v>19903</v>
      </c>
      <c r="E656" s="10">
        <f>ROUND((D656-$B$10)/365,1)</f>
        <v>54.5</v>
      </c>
      <c r="F656" s="4">
        <f t="shared" si="55"/>
        <v>0</v>
      </c>
      <c r="G656" s="16">
        <v>0</v>
      </c>
      <c r="H656" s="16">
        <v>0</v>
      </c>
      <c r="I656" s="16">
        <v>0</v>
      </c>
      <c r="J656" s="4">
        <f t="shared" si="56"/>
        <v>0</v>
      </c>
      <c r="K656" s="4">
        <f t="shared" si="57"/>
        <v>0</v>
      </c>
      <c r="L656" s="4">
        <f>K656*(1+($B$9/12))</f>
        <v>0</v>
      </c>
      <c r="M656" s="2" t="str">
        <f t="shared" si="54"/>
        <v>Minus</v>
      </c>
    </row>
    <row r="657" spans="4:13" x14ac:dyDescent="0.25">
      <c r="D657" s="17">
        <f t="shared" si="53"/>
        <v>19933</v>
      </c>
      <c r="E657" s="10">
        <f>ROUND((D657-$B$10)/365,1)</f>
        <v>54.6</v>
      </c>
      <c r="F657" s="4">
        <f t="shared" si="55"/>
        <v>0</v>
      </c>
      <c r="G657" s="16">
        <v>0</v>
      </c>
      <c r="H657" s="16">
        <v>0</v>
      </c>
      <c r="I657" s="16">
        <v>0</v>
      </c>
      <c r="J657" s="4">
        <f t="shared" si="56"/>
        <v>0</v>
      </c>
      <c r="K657" s="4">
        <f t="shared" si="57"/>
        <v>0</v>
      </c>
      <c r="L657" s="4">
        <f>K657*(1+($B$9/12))</f>
        <v>0</v>
      </c>
      <c r="M657" s="2" t="str">
        <f t="shared" si="54"/>
        <v>Minus</v>
      </c>
    </row>
    <row r="658" spans="4:13" x14ac:dyDescent="0.25">
      <c r="D658" s="17">
        <f t="shared" si="53"/>
        <v>19964</v>
      </c>
      <c r="E658" s="10">
        <f>ROUND((D658-$B$10)/365,1)</f>
        <v>54.7</v>
      </c>
      <c r="F658" s="4">
        <f t="shared" si="55"/>
        <v>0</v>
      </c>
      <c r="G658" s="16">
        <v>0</v>
      </c>
      <c r="H658" s="16">
        <v>0</v>
      </c>
      <c r="I658" s="16">
        <v>0</v>
      </c>
      <c r="J658" s="4">
        <f t="shared" si="56"/>
        <v>0</v>
      </c>
      <c r="K658" s="4">
        <f t="shared" si="57"/>
        <v>0</v>
      </c>
      <c r="L658" s="4">
        <f>K658*(1+($B$9/12))</f>
        <v>0</v>
      </c>
      <c r="M658" s="2" t="str">
        <f t="shared" si="54"/>
        <v>Minus</v>
      </c>
    </row>
    <row r="659" spans="4:13" x14ac:dyDescent="0.25">
      <c r="D659" s="17">
        <f t="shared" si="53"/>
        <v>19995</v>
      </c>
      <c r="E659" s="10">
        <f>ROUND((D659-$B$10)/365,1)</f>
        <v>54.8</v>
      </c>
      <c r="F659" s="4">
        <f t="shared" si="55"/>
        <v>0</v>
      </c>
      <c r="G659" s="16">
        <v>0</v>
      </c>
      <c r="H659" s="16">
        <v>0</v>
      </c>
      <c r="I659" s="16">
        <v>0</v>
      </c>
      <c r="J659" s="4">
        <f t="shared" si="56"/>
        <v>0</v>
      </c>
      <c r="K659" s="4">
        <f t="shared" si="57"/>
        <v>0</v>
      </c>
      <c r="L659" s="4">
        <f>K659*(1+($B$9/12))</f>
        <v>0</v>
      </c>
      <c r="M659" s="2" t="str">
        <f t="shared" si="54"/>
        <v>Minus</v>
      </c>
    </row>
    <row r="660" spans="4:13" x14ac:dyDescent="0.25">
      <c r="D660" s="17">
        <f t="shared" si="53"/>
        <v>20025</v>
      </c>
      <c r="E660" s="10">
        <f>ROUND((D660-$B$10)/365,1)</f>
        <v>54.9</v>
      </c>
      <c r="F660" s="4">
        <f t="shared" si="55"/>
        <v>0</v>
      </c>
      <c r="G660" s="16">
        <v>0</v>
      </c>
      <c r="H660" s="16">
        <v>0</v>
      </c>
      <c r="I660" s="16">
        <v>0</v>
      </c>
      <c r="J660" s="4">
        <f t="shared" si="56"/>
        <v>0</v>
      </c>
      <c r="K660" s="4">
        <f t="shared" si="57"/>
        <v>0</v>
      </c>
      <c r="L660" s="4">
        <f>K660*(1+($B$9/12))</f>
        <v>0</v>
      </c>
      <c r="M660" s="2" t="str">
        <f t="shared" si="54"/>
        <v>Minus</v>
      </c>
    </row>
    <row r="661" spans="4:13" x14ac:dyDescent="0.25">
      <c r="D661" s="17">
        <f t="shared" si="53"/>
        <v>20056</v>
      </c>
      <c r="E661" s="10">
        <f>ROUND((D661-$B$10)/365,1)</f>
        <v>54.9</v>
      </c>
      <c r="F661" s="4">
        <f t="shared" si="55"/>
        <v>0</v>
      </c>
      <c r="G661" s="16">
        <v>0</v>
      </c>
      <c r="H661" s="16">
        <v>0</v>
      </c>
      <c r="I661" s="16">
        <v>0</v>
      </c>
      <c r="J661" s="4">
        <f t="shared" si="56"/>
        <v>0</v>
      </c>
      <c r="K661" s="4">
        <f t="shared" si="57"/>
        <v>0</v>
      </c>
      <c r="L661" s="4">
        <f>K661*(1+($B$9/12))</f>
        <v>0</v>
      </c>
      <c r="M661" s="2" t="str">
        <f t="shared" si="54"/>
        <v>Minus</v>
      </c>
    </row>
    <row r="662" spans="4:13" x14ac:dyDescent="0.25">
      <c r="D662" s="17">
        <f t="shared" si="53"/>
        <v>20086</v>
      </c>
      <c r="E662" s="10">
        <f>ROUND((D662-$B$10)/365,1)</f>
        <v>55</v>
      </c>
      <c r="F662" s="4">
        <f t="shared" si="55"/>
        <v>0</v>
      </c>
      <c r="G662" s="16">
        <v>0</v>
      </c>
      <c r="H662" s="16">
        <v>0</v>
      </c>
      <c r="I662" s="16">
        <v>0</v>
      </c>
      <c r="J662" s="4">
        <f t="shared" si="56"/>
        <v>0</v>
      </c>
      <c r="K662" s="4">
        <f t="shared" si="57"/>
        <v>0</v>
      </c>
      <c r="L662" s="4">
        <f>K662*(1+($B$9/12))</f>
        <v>0</v>
      </c>
      <c r="M662" s="2" t="str">
        <f t="shared" si="54"/>
        <v>Minus</v>
      </c>
    </row>
    <row r="663" spans="4:13" x14ac:dyDescent="0.25">
      <c r="D663" s="17">
        <f t="shared" si="53"/>
        <v>20117</v>
      </c>
      <c r="E663" s="10">
        <f>ROUND((D663-$B$10)/365,1)</f>
        <v>55.1</v>
      </c>
      <c r="F663" s="4">
        <f t="shared" si="55"/>
        <v>0</v>
      </c>
      <c r="G663" s="16">
        <v>0</v>
      </c>
      <c r="H663" s="16">
        <v>0</v>
      </c>
      <c r="I663" s="16">
        <v>0</v>
      </c>
      <c r="J663" s="4">
        <f t="shared" si="56"/>
        <v>0</v>
      </c>
      <c r="K663" s="4">
        <f t="shared" si="57"/>
        <v>0</v>
      </c>
      <c r="L663" s="4">
        <f>K663*(1+($B$9/12))</f>
        <v>0</v>
      </c>
      <c r="M663" s="2" t="str">
        <f t="shared" si="54"/>
        <v>Minus</v>
      </c>
    </row>
    <row r="664" spans="4:13" x14ac:dyDescent="0.25">
      <c r="D664" s="17">
        <f t="shared" si="53"/>
        <v>20148</v>
      </c>
      <c r="E664" s="10">
        <f>ROUND((D664-$B$10)/365,1)</f>
        <v>55.2</v>
      </c>
      <c r="F664" s="4">
        <f t="shared" si="55"/>
        <v>0</v>
      </c>
      <c r="G664" s="16">
        <v>0</v>
      </c>
      <c r="H664" s="16">
        <v>0</v>
      </c>
      <c r="I664" s="16">
        <v>0</v>
      </c>
      <c r="J664" s="4">
        <f t="shared" si="56"/>
        <v>0</v>
      </c>
      <c r="K664" s="4">
        <f t="shared" si="57"/>
        <v>0</v>
      </c>
      <c r="L664" s="4">
        <f>K664*(1+($B$9/12))</f>
        <v>0</v>
      </c>
      <c r="M664" s="2" t="str">
        <f t="shared" si="54"/>
        <v>Minus</v>
      </c>
    </row>
    <row r="665" spans="4:13" x14ac:dyDescent="0.25">
      <c r="D665" s="17">
        <f t="shared" si="53"/>
        <v>20176</v>
      </c>
      <c r="E665" s="10">
        <f>ROUND((D665-$B$10)/365,1)</f>
        <v>55.3</v>
      </c>
      <c r="F665" s="4">
        <f t="shared" si="55"/>
        <v>0</v>
      </c>
      <c r="G665" s="16">
        <v>0</v>
      </c>
      <c r="H665" s="16">
        <v>0</v>
      </c>
      <c r="I665" s="16">
        <v>0</v>
      </c>
      <c r="J665" s="4">
        <f t="shared" si="56"/>
        <v>0</v>
      </c>
      <c r="K665" s="4">
        <f t="shared" si="57"/>
        <v>0</v>
      </c>
      <c r="L665" s="4">
        <f>K665*(1+($B$9/12))</f>
        <v>0</v>
      </c>
      <c r="M665" s="2" t="str">
        <f t="shared" si="54"/>
        <v>Minus</v>
      </c>
    </row>
    <row r="666" spans="4:13" x14ac:dyDescent="0.25">
      <c r="D666" s="17">
        <f t="shared" si="53"/>
        <v>20207</v>
      </c>
      <c r="E666" s="10">
        <f>ROUND((D666-$B$10)/365,1)</f>
        <v>55.4</v>
      </c>
      <c r="F666" s="4">
        <f t="shared" si="55"/>
        <v>0</v>
      </c>
      <c r="G666" s="16">
        <v>0</v>
      </c>
      <c r="H666" s="16">
        <v>0</v>
      </c>
      <c r="I666" s="16">
        <v>0</v>
      </c>
      <c r="J666" s="4">
        <f t="shared" si="56"/>
        <v>0</v>
      </c>
      <c r="K666" s="4">
        <f t="shared" si="57"/>
        <v>0</v>
      </c>
      <c r="L666" s="4">
        <f>K666*(1+($B$9/12))</f>
        <v>0</v>
      </c>
      <c r="M666" s="2" t="str">
        <f t="shared" si="54"/>
        <v>Minus</v>
      </c>
    </row>
    <row r="667" spans="4:13" x14ac:dyDescent="0.25">
      <c r="D667" s="17">
        <f t="shared" si="53"/>
        <v>20237</v>
      </c>
      <c r="E667" s="10">
        <f>ROUND((D667-$B$10)/365,1)</f>
        <v>55.4</v>
      </c>
      <c r="F667" s="4">
        <f t="shared" si="55"/>
        <v>0</v>
      </c>
      <c r="G667" s="16">
        <v>0</v>
      </c>
      <c r="H667" s="16">
        <v>0</v>
      </c>
      <c r="I667" s="16">
        <v>0</v>
      </c>
      <c r="J667" s="4">
        <f t="shared" si="56"/>
        <v>0</v>
      </c>
      <c r="K667" s="4">
        <f t="shared" si="57"/>
        <v>0</v>
      </c>
      <c r="L667" s="4">
        <f>K667*(1+($B$9/12))</f>
        <v>0</v>
      </c>
      <c r="M667" s="2" t="str">
        <f t="shared" si="54"/>
        <v>Minus</v>
      </c>
    </row>
    <row r="668" spans="4:13" x14ac:dyDescent="0.25">
      <c r="D668" s="17">
        <f t="shared" si="53"/>
        <v>20268</v>
      </c>
      <c r="E668" s="10">
        <f>ROUND((D668-$B$10)/365,1)</f>
        <v>55.5</v>
      </c>
      <c r="F668" s="4">
        <f t="shared" si="55"/>
        <v>0</v>
      </c>
      <c r="G668" s="16">
        <v>0</v>
      </c>
      <c r="H668" s="16">
        <v>0</v>
      </c>
      <c r="I668" s="16">
        <v>0</v>
      </c>
      <c r="J668" s="4">
        <f t="shared" si="56"/>
        <v>0</v>
      </c>
      <c r="K668" s="4">
        <f t="shared" si="57"/>
        <v>0</v>
      </c>
      <c r="L668" s="4">
        <f>K668*(1+($B$9/12))</f>
        <v>0</v>
      </c>
      <c r="M668" s="2" t="str">
        <f t="shared" si="54"/>
        <v>Minus</v>
      </c>
    </row>
    <row r="669" spans="4:13" x14ac:dyDescent="0.25">
      <c r="D669" s="17">
        <f t="shared" si="53"/>
        <v>20298</v>
      </c>
      <c r="E669" s="10">
        <f>ROUND((D669-$B$10)/365,1)</f>
        <v>55.6</v>
      </c>
      <c r="F669" s="4">
        <f t="shared" si="55"/>
        <v>0</v>
      </c>
      <c r="G669" s="16">
        <v>0</v>
      </c>
      <c r="H669" s="16">
        <v>0</v>
      </c>
      <c r="I669" s="16">
        <v>0</v>
      </c>
      <c r="J669" s="4">
        <f t="shared" si="56"/>
        <v>0</v>
      </c>
      <c r="K669" s="4">
        <f t="shared" si="57"/>
        <v>0</v>
      </c>
      <c r="L669" s="4">
        <f>K669*(1+($B$9/12))</f>
        <v>0</v>
      </c>
      <c r="M669" s="2" t="str">
        <f t="shared" si="54"/>
        <v>Minus</v>
      </c>
    </row>
    <row r="670" spans="4:13" x14ac:dyDescent="0.25">
      <c r="D670" s="17">
        <f t="shared" si="53"/>
        <v>20329</v>
      </c>
      <c r="E670" s="10">
        <f>ROUND((D670-$B$10)/365,1)</f>
        <v>55.7</v>
      </c>
      <c r="F670" s="4">
        <f t="shared" si="55"/>
        <v>0</v>
      </c>
      <c r="G670" s="16">
        <v>0</v>
      </c>
      <c r="H670" s="16">
        <v>0</v>
      </c>
      <c r="I670" s="16">
        <v>0</v>
      </c>
      <c r="J670" s="4">
        <f t="shared" si="56"/>
        <v>0</v>
      </c>
      <c r="K670" s="4">
        <f t="shared" si="57"/>
        <v>0</v>
      </c>
      <c r="L670" s="4">
        <f>K670*(1+($B$9/12))</f>
        <v>0</v>
      </c>
      <c r="M670" s="2" t="str">
        <f t="shared" si="54"/>
        <v>Minus</v>
      </c>
    </row>
    <row r="671" spans="4:13" x14ac:dyDescent="0.25">
      <c r="D671" s="17">
        <f t="shared" si="53"/>
        <v>20360</v>
      </c>
      <c r="E671" s="10">
        <f>ROUND((D671-$B$10)/365,1)</f>
        <v>55.8</v>
      </c>
      <c r="F671" s="4">
        <f t="shared" si="55"/>
        <v>0</v>
      </c>
      <c r="G671" s="16">
        <v>0</v>
      </c>
      <c r="H671" s="16">
        <v>0</v>
      </c>
      <c r="I671" s="16">
        <v>0</v>
      </c>
      <c r="J671" s="4">
        <f t="shared" si="56"/>
        <v>0</v>
      </c>
      <c r="K671" s="4">
        <f t="shared" si="57"/>
        <v>0</v>
      </c>
      <c r="L671" s="4">
        <f>K671*(1+($B$9/12))</f>
        <v>0</v>
      </c>
      <c r="M671" s="2" t="str">
        <f t="shared" si="54"/>
        <v>Minus</v>
      </c>
    </row>
    <row r="672" spans="4:13" x14ac:dyDescent="0.25">
      <c r="D672" s="17">
        <f t="shared" si="53"/>
        <v>20390</v>
      </c>
      <c r="E672" s="10">
        <f>ROUND((D672-$B$10)/365,1)</f>
        <v>55.9</v>
      </c>
      <c r="F672" s="4">
        <f t="shared" si="55"/>
        <v>0</v>
      </c>
      <c r="G672" s="16">
        <v>0</v>
      </c>
      <c r="H672" s="16">
        <v>0</v>
      </c>
      <c r="I672" s="16">
        <v>0</v>
      </c>
      <c r="J672" s="4">
        <f t="shared" si="56"/>
        <v>0</v>
      </c>
      <c r="K672" s="4">
        <f t="shared" si="57"/>
        <v>0</v>
      </c>
      <c r="L672" s="4">
        <f>K672*(1+($B$9/12))</f>
        <v>0</v>
      </c>
      <c r="M672" s="2" t="str">
        <f t="shared" si="54"/>
        <v>Minus</v>
      </c>
    </row>
    <row r="673" spans="4:13" x14ac:dyDescent="0.25">
      <c r="D673" s="17">
        <f t="shared" si="53"/>
        <v>20421</v>
      </c>
      <c r="E673" s="10">
        <f>ROUND((D673-$B$10)/365,1)</f>
        <v>55.9</v>
      </c>
      <c r="F673" s="4">
        <f t="shared" si="55"/>
        <v>0</v>
      </c>
      <c r="G673" s="16">
        <v>0</v>
      </c>
      <c r="H673" s="16">
        <v>0</v>
      </c>
      <c r="I673" s="16">
        <v>0</v>
      </c>
      <c r="J673" s="4">
        <f t="shared" si="56"/>
        <v>0</v>
      </c>
      <c r="K673" s="4">
        <f t="shared" si="57"/>
        <v>0</v>
      </c>
      <c r="L673" s="4">
        <f>K673*(1+($B$9/12))</f>
        <v>0</v>
      </c>
      <c r="M673" s="2" t="str">
        <f t="shared" si="54"/>
        <v>Minus</v>
      </c>
    </row>
    <row r="674" spans="4:13" x14ac:dyDescent="0.25">
      <c r="D674" s="17">
        <f t="shared" si="53"/>
        <v>20451</v>
      </c>
      <c r="E674" s="10">
        <f>ROUND((D674-$B$10)/365,1)</f>
        <v>56</v>
      </c>
      <c r="F674" s="4">
        <f t="shared" si="55"/>
        <v>0</v>
      </c>
      <c r="G674" s="16">
        <v>0</v>
      </c>
      <c r="H674" s="16">
        <v>0</v>
      </c>
      <c r="I674" s="16">
        <v>0</v>
      </c>
      <c r="J674" s="4">
        <f t="shared" si="56"/>
        <v>0</v>
      </c>
      <c r="K674" s="4">
        <f t="shared" si="57"/>
        <v>0</v>
      </c>
      <c r="L674" s="4">
        <f>K674*(1+($B$9/12))</f>
        <v>0</v>
      </c>
      <c r="M674" s="2" t="str">
        <f t="shared" si="54"/>
        <v>Minus</v>
      </c>
    </row>
    <row r="675" spans="4:13" x14ac:dyDescent="0.25">
      <c r="D675" s="17">
        <f t="shared" si="53"/>
        <v>20482</v>
      </c>
      <c r="E675" s="10">
        <f>ROUND((D675-$B$10)/365,1)</f>
        <v>56.1</v>
      </c>
      <c r="F675" s="4">
        <f t="shared" si="55"/>
        <v>0</v>
      </c>
      <c r="G675" s="16">
        <v>0</v>
      </c>
      <c r="H675" s="16">
        <v>0</v>
      </c>
      <c r="I675" s="16">
        <v>0</v>
      </c>
      <c r="J675" s="4">
        <f t="shared" si="56"/>
        <v>0</v>
      </c>
      <c r="K675" s="4">
        <f t="shared" si="57"/>
        <v>0</v>
      </c>
      <c r="L675" s="4">
        <f>K675*(1+($B$9/12))</f>
        <v>0</v>
      </c>
      <c r="M675" s="2" t="str">
        <f t="shared" si="54"/>
        <v>Minus</v>
      </c>
    </row>
    <row r="676" spans="4:13" x14ac:dyDescent="0.25">
      <c r="D676" s="17">
        <f t="shared" si="53"/>
        <v>20513</v>
      </c>
      <c r="E676" s="10">
        <f>ROUND((D676-$B$10)/365,1)</f>
        <v>56.2</v>
      </c>
      <c r="F676" s="4">
        <f t="shared" si="55"/>
        <v>0</v>
      </c>
      <c r="G676" s="16">
        <v>0</v>
      </c>
      <c r="H676" s="16">
        <v>0</v>
      </c>
      <c r="I676" s="16">
        <v>0</v>
      </c>
      <c r="J676" s="4">
        <f t="shared" si="56"/>
        <v>0</v>
      </c>
      <c r="K676" s="4">
        <f t="shared" si="57"/>
        <v>0</v>
      </c>
      <c r="L676" s="4">
        <f>K676*(1+($B$9/12))</f>
        <v>0</v>
      </c>
      <c r="M676" s="2" t="str">
        <f t="shared" si="54"/>
        <v>Minus</v>
      </c>
    </row>
    <row r="677" spans="4:13" x14ac:dyDescent="0.25">
      <c r="D677" s="17">
        <f t="shared" si="53"/>
        <v>20542</v>
      </c>
      <c r="E677" s="10">
        <f>ROUND((D677-$B$10)/365,1)</f>
        <v>56.3</v>
      </c>
      <c r="F677" s="4">
        <f t="shared" si="55"/>
        <v>0</v>
      </c>
      <c r="G677" s="16">
        <v>0</v>
      </c>
      <c r="H677" s="16">
        <v>0</v>
      </c>
      <c r="I677" s="16">
        <v>0</v>
      </c>
      <c r="J677" s="4">
        <f t="shared" si="56"/>
        <v>0</v>
      </c>
      <c r="K677" s="4">
        <f t="shared" si="57"/>
        <v>0</v>
      </c>
      <c r="L677" s="4">
        <f>K677*(1+($B$9/12))</f>
        <v>0</v>
      </c>
      <c r="M677" s="2" t="str">
        <f t="shared" si="54"/>
        <v>Minus</v>
      </c>
    </row>
    <row r="678" spans="4:13" x14ac:dyDescent="0.25">
      <c r="D678" s="17">
        <f t="shared" si="53"/>
        <v>20573</v>
      </c>
      <c r="E678" s="10">
        <f>ROUND((D678-$B$10)/365,1)</f>
        <v>56.4</v>
      </c>
      <c r="F678" s="4">
        <f t="shared" si="55"/>
        <v>0</v>
      </c>
      <c r="G678" s="16">
        <v>0</v>
      </c>
      <c r="H678" s="16">
        <v>0</v>
      </c>
      <c r="I678" s="16">
        <v>0</v>
      </c>
      <c r="J678" s="4">
        <f t="shared" si="56"/>
        <v>0</v>
      </c>
      <c r="K678" s="4">
        <f t="shared" si="57"/>
        <v>0</v>
      </c>
      <c r="L678" s="4">
        <f>K678*(1+($B$9/12))</f>
        <v>0</v>
      </c>
      <c r="M678" s="2" t="str">
        <f t="shared" si="54"/>
        <v>Minus</v>
      </c>
    </row>
    <row r="679" spans="4:13" x14ac:dyDescent="0.25">
      <c r="D679" s="17">
        <f t="shared" si="53"/>
        <v>20603</v>
      </c>
      <c r="E679" s="10">
        <f>ROUND((D679-$B$10)/365,1)</f>
        <v>56.4</v>
      </c>
      <c r="F679" s="4">
        <f t="shared" si="55"/>
        <v>0</v>
      </c>
      <c r="G679" s="16">
        <v>0</v>
      </c>
      <c r="H679" s="16">
        <v>0</v>
      </c>
      <c r="I679" s="16">
        <v>0</v>
      </c>
      <c r="J679" s="4">
        <f t="shared" si="56"/>
        <v>0</v>
      </c>
      <c r="K679" s="4">
        <f t="shared" si="57"/>
        <v>0</v>
      </c>
      <c r="L679" s="4">
        <f>K679*(1+($B$9/12))</f>
        <v>0</v>
      </c>
      <c r="M679" s="2" t="str">
        <f t="shared" si="54"/>
        <v>Minus</v>
      </c>
    </row>
    <row r="680" spans="4:13" x14ac:dyDescent="0.25">
      <c r="D680" s="17">
        <f t="shared" si="53"/>
        <v>20634</v>
      </c>
      <c r="E680" s="10">
        <f>ROUND((D680-$B$10)/365,1)</f>
        <v>56.5</v>
      </c>
      <c r="F680" s="4">
        <f t="shared" si="55"/>
        <v>0</v>
      </c>
      <c r="G680" s="16">
        <v>0</v>
      </c>
      <c r="H680" s="16">
        <v>0</v>
      </c>
      <c r="I680" s="16">
        <v>0</v>
      </c>
      <c r="J680" s="4">
        <f t="shared" si="56"/>
        <v>0</v>
      </c>
      <c r="K680" s="4">
        <f t="shared" si="57"/>
        <v>0</v>
      </c>
      <c r="L680" s="4">
        <f>K680*(1+($B$9/12))</f>
        <v>0</v>
      </c>
      <c r="M680" s="2" t="str">
        <f t="shared" si="54"/>
        <v>Minus</v>
      </c>
    </row>
    <row r="681" spans="4:13" x14ac:dyDescent="0.25">
      <c r="D681" s="17">
        <f t="shared" si="53"/>
        <v>20664</v>
      </c>
      <c r="E681" s="10">
        <f>ROUND((D681-$B$10)/365,1)</f>
        <v>56.6</v>
      </c>
      <c r="F681" s="4">
        <f t="shared" si="55"/>
        <v>0</v>
      </c>
      <c r="G681" s="16">
        <v>0</v>
      </c>
      <c r="H681" s="16">
        <v>0</v>
      </c>
      <c r="I681" s="16">
        <v>0</v>
      </c>
      <c r="J681" s="4">
        <f t="shared" si="56"/>
        <v>0</v>
      </c>
      <c r="K681" s="4">
        <f t="shared" si="57"/>
        <v>0</v>
      </c>
      <c r="L681" s="4">
        <f>K681*(1+($B$9/12))</f>
        <v>0</v>
      </c>
      <c r="M681" s="2" t="str">
        <f t="shared" si="54"/>
        <v>Minus</v>
      </c>
    </row>
    <row r="682" spans="4:13" x14ac:dyDescent="0.25">
      <c r="D682" s="17">
        <f t="shared" si="53"/>
        <v>20695</v>
      </c>
      <c r="E682" s="10">
        <f>ROUND((D682-$B$10)/365,1)</f>
        <v>56.7</v>
      </c>
      <c r="F682" s="4">
        <f t="shared" si="55"/>
        <v>0</v>
      </c>
      <c r="G682" s="16">
        <v>0</v>
      </c>
      <c r="H682" s="16">
        <v>0</v>
      </c>
      <c r="I682" s="16">
        <v>0</v>
      </c>
      <c r="J682" s="4">
        <f t="shared" si="56"/>
        <v>0</v>
      </c>
      <c r="K682" s="4">
        <f t="shared" si="57"/>
        <v>0</v>
      </c>
      <c r="L682" s="4">
        <f>K682*(1+($B$9/12))</f>
        <v>0</v>
      </c>
      <c r="M682" s="2" t="str">
        <f t="shared" si="54"/>
        <v>Minus</v>
      </c>
    </row>
    <row r="683" spans="4:13" x14ac:dyDescent="0.25">
      <c r="D683" s="17">
        <f t="shared" si="53"/>
        <v>20726</v>
      </c>
      <c r="E683" s="10">
        <f>ROUND((D683-$B$10)/365,1)</f>
        <v>56.8</v>
      </c>
      <c r="F683" s="4">
        <f t="shared" si="55"/>
        <v>0</v>
      </c>
      <c r="G683" s="16">
        <v>0</v>
      </c>
      <c r="H683" s="16">
        <v>0</v>
      </c>
      <c r="I683" s="16">
        <v>0</v>
      </c>
      <c r="J683" s="4">
        <f t="shared" si="56"/>
        <v>0</v>
      </c>
      <c r="K683" s="4">
        <f t="shared" si="57"/>
        <v>0</v>
      </c>
      <c r="L683" s="4">
        <f>K683*(1+($B$9/12))</f>
        <v>0</v>
      </c>
      <c r="M683" s="2" t="str">
        <f t="shared" si="54"/>
        <v>Minus</v>
      </c>
    </row>
    <row r="684" spans="4:13" x14ac:dyDescent="0.25">
      <c r="D684" s="17">
        <f t="shared" si="53"/>
        <v>20756</v>
      </c>
      <c r="E684" s="10">
        <f>ROUND((D684-$B$10)/365,1)</f>
        <v>56.9</v>
      </c>
      <c r="F684" s="4">
        <f t="shared" si="55"/>
        <v>0</v>
      </c>
      <c r="G684" s="16">
        <v>0</v>
      </c>
      <c r="H684" s="16">
        <v>0</v>
      </c>
      <c r="I684" s="16">
        <v>0</v>
      </c>
      <c r="J684" s="4">
        <f t="shared" si="56"/>
        <v>0</v>
      </c>
      <c r="K684" s="4">
        <f t="shared" si="57"/>
        <v>0</v>
      </c>
      <c r="L684" s="4">
        <f>K684*(1+($B$9/12))</f>
        <v>0</v>
      </c>
      <c r="M684" s="2" t="str">
        <f t="shared" si="54"/>
        <v>Minus</v>
      </c>
    </row>
    <row r="685" spans="4:13" x14ac:dyDescent="0.25">
      <c r="D685" s="17">
        <f t="shared" si="53"/>
        <v>20787</v>
      </c>
      <c r="E685" s="10">
        <f>ROUND((D685-$B$10)/365,1)</f>
        <v>57</v>
      </c>
      <c r="F685" s="4">
        <f t="shared" si="55"/>
        <v>0</v>
      </c>
      <c r="G685" s="16">
        <v>0</v>
      </c>
      <c r="H685" s="16">
        <v>0</v>
      </c>
      <c r="I685" s="16">
        <v>0</v>
      </c>
      <c r="J685" s="4">
        <f t="shared" si="56"/>
        <v>0</v>
      </c>
      <c r="K685" s="4">
        <f t="shared" si="57"/>
        <v>0</v>
      </c>
      <c r="L685" s="4">
        <f>K685*(1+($B$9/12))</f>
        <v>0</v>
      </c>
      <c r="M685" s="2" t="str">
        <f t="shared" si="54"/>
        <v>Minus</v>
      </c>
    </row>
    <row r="686" spans="4:13" x14ac:dyDescent="0.25">
      <c r="D686" s="17">
        <f t="shared" si="53"/>
        <v>20817</v>
      </c>
      <c r="E686" s="10">
        <f>ROUND((D686-$B$10)/365,1)</f>
        <v>57</v>
      </c>
      <c r="F686" s="4">
        <f t="shared" si="55"/>
        <v>0</v>
      </c>
      <c r="G686" s="16">
        <v>0</v>
      </c>
      <c r="H686" s="16">
        <v>0</v>
      </c>
      <c r="I686" s="16">
        <v>0</v>
      </c>
      <c r="J686" s="4">
        <f t="shared" si="56"/>
        <v>0</v>
      </c>
      <c r="K686" s="4">
        <f t="shared" si="57"/>
        <v>0</v>
      </c>
      <c r="L686" s="4">
        <f>K686*(1+($B$9/12))</f>
        <v>0</v>
      </c>
      <c r="M686" s="2" t="str">
        <f t="shared" si="54"/>
        <v>Minus</v>
      </c>
    </row>
    <row r="687" spans="4:13" x14ac:dyDescent="0.25">
      <c r="D687" s="17">
        <f t="shared" si="53"/>
        <v>20848</v>
      </c>
      <c r="E687" s="10">
        <f>ROUND((D687-$B$10)/365,1)</f>
        <v>57.1</v>
      </c>
      <c r="F687" s="4">
        <f t="shared" si="55"/>
        <v>0</v>
      </c>
      <c r="G687" s="16">
        <v>0</v>
      </c>
      <c r="H687" s="16">
        <v>0</v>
      </c>
      <c r="I687" s="16">
        <v>0</v>
      </c>
      <c r="J687" s="4">
        <f t="shared" si="56"/>
        <v>0</v>
      </c>
      <c r="K687" s="4">
        <f t="shared" si="57"/>
        <v>0</v>
      </c>
      <c r="L687" s="4">
        <f>K687*(1+($B$9/12))</f>
        <v>0</v>
      </c>
      <c r="M687" s="2" t="str">
        <f t="shared" si="54"/>
        <v>Minus</v>
      </c>
    </row>
    <row r="688" spans="4:13" x14ac:dyDescent="0.25">
      <c r="D688" s="17">
        <f t="shared" si="53"/>
        <v>20879</v>
      </c>
      <c r="E688" s="10">
        <f>ROUND((D688-$B$10)/365,1)</f>
        <v>57.2</v>
      </c>
      <c r="F688" s="4">
        <f t="shared" si="55"/>
        <v>0</v>
      </c>
      <c r="G688" s="16">
        <v>0</v>
      </c>
      <c r="H688" s="16">
        <v>0</v>
      </c>
      <c r="I688" s="16">
        <v>0</v>
      </c>
      <c r="J688" s="4">
        <f t="shared" si="56"/>
        <v>0</v>
      </c>
      <c r="K688" s="4">
        <f t="shared" si="57"/>
        <v>0</v>
      </c>
      <c r="L688" s="4">
        <f>K688*(1+($B$9/12))</f>
        <v>0</v>
      </c>
      <c r="M688" s="2" t="str">
        <f t="shared" si="54"/>
        <v>Minus</v>
      </c>
    </row>
    <row r="689" spans="4:13" x14ac:dyDescent="0.25">
      <c r="D689" s="17">
        <f t="shared" si="53"/>
        <v>20907</v>
      </c>
      <c r="E689" s="10">
        <f>ROUND((D689-$B$10)/365,1)</f>
        <v>57.3</v>
      </c>
      <c r="F689" s="4">
        <f t="shared" si="55"/>
        <v>0</v>
      </c>
      <c r="G689" s="16">
        <v>0</v>
      </c>
      <c r="H689" s="16">
        <v>0</v>
      </c>
      <c r="I689" s="16">
        <v>0</v>
      </c>
      <c r="J689" s="4">
        <f t="shared" si="56"/>
        <v>0</v>
      </c>
      <c r="K689" s="4">
        <f t="shared" si="57"/>
        <v>0</v>
      </c>
      <c r="L689" s="4">
        <f>K689*(1+($B$9/12))</f>
        <v>0</v>
      </c>
      <c r="M689" s="2" t="str">
        <f t="shared" si="54"/>
        <v>Minus</v>
      </c>
    </row>
    <row r="690" spans="4:13" x14ac:dyDescent="0.25">
      <c r="D690" s="17">
        <f t="shared" si="53"/>
        <v>20938</v>
      </c>
      <c r="E690" s="10">
        <f>ROUND((D690-$B$10)/365,1)</f>
        <v>57.4</v>
      </c>
      <c r="F690" s="4">
        <f t="shared" si="55"/>
        <v>0</v>
      </c>
      <c r="G690" s="16">
        <v>0</v>
      </c>
      <c r="H690" s="16">
        <v>0</v>
      </c>
      <c r="I690" s="16">
        <v>0</v>
      </c>
      <c r="J690" s="4">
        <f t="shared" si="56"/>
        <v>0</v>
      </c>
      <c r="K690" s="4">
        <f t="shared" si="57"/>
        <v>0</v>
      </c>
      <c r="L690" s="4">
        <f>K690*(1+($B$9/12))</f>
        <v>0</v>
      </c>
      <c r="M690" s="2" t="str">
        <f t="shared" si="54"/>
        <v>Minus</v>
      </c>
    </row>
    <row r="691" spans="4:13" x14ac:dyDescent="0.25">
      <c r="D691" s="17">
        <f t="shared" si="53"/>
        <v>20968</v>
      </c>
      <c r="E691" s="10">
        <f>ROUND((D691-$B$10)/365,1)</f>
        <v>57.4</v>
      </c>
      <c r="F691" s="4">
        <f t="shared" si="55"/>
        <v>0</v>
      </c>
      <c r="G691" s="16">
        <v>0</v>
      </c>
      <c r="H691" s="16">
        <v>0</v>
      </c>
      <c r="I691" s="16">
        <v>0</v>
      </c>
      <c r="J691" s="4">
        <f t="shared" si="56"/>
        <v>0</v>
      </c>
      <c r="K691" s="4">
        <f t="shared" si="57"/>
        <v>0</v>
      </c>
      <c r="L691" s="4">
        <f>K691*(1+($B$9/12))</f>
        <v>0</v>
      </c>
      <c r="M691" s="2" t="str">
        <f t="shared" si="54"/>
        <v>Minus</v>
      </c>
    </row>
    <row r="692" spans="4:13" x14ac:dyDescent="0.25">
      <c r="D692" s="17">
        <f t="shared" si="53"/>
        <v>20999</v>
      </c>
      <c r="E692" s="10">
        <f>ROUND((D692-$B$10)/365,1)</f>
        <v>57.5</v>
      </c>
      <c r="F692" s="4">
        <f t="shared" si="55"/>
        <v>0</v>
      </c>
      <c r="G692" s="16">
        <v>0</v>
      </c>
      <c r="H692" s="16">
        <v>0</v>
      </c>
      <c r="I692" s="16">
        <v>0</v>
      </c>
      <c r="J692" s="4">
        <f t="shared" si="56"/>
        <v>0</v>
      </c>
      <c r="K692" s="4">
        <f t="shared" si="57"/>
        <v>0</v>
      </c>
      <c r="L692" s="4">
        <f>K692*(1+($B$9/12))</f>
        <v>0</v>
      </c>
      <c r="M692" s="2" t="str">
        <f t="shared" si="54"/>
        <v>Minus</v>
      </c>
    </row>
    <row r="693" spans="4:13" x14ac:dyDescent="0.25">
      <c r="D693" s="17">
        <f t="shared" si="53"/>
        <v>21029</v>
      </c>
      <c r="E693" s="10">
        <f>ROUND((D693-$B$10)/365,1)</f>
        <v>57.6</v>
      </c>
      <c r="F693" s="4">
        <f t="shared" si="55"/>
        <v>0</v>
      </c>
      <c r="G693" s="16">
        <v>0</v>
      </c>
      <c r="H693" s="16">
        <v>0</v>
      </c>
      <c r="I693" s="16">
        <v>0</v>
      </c>
      <c r="J693" s="4">
        <f t="shared" si="56"/>
        <v>0</v>
      </c>
      <c r="K693" s="4">
        <f t="shared" si="57"/>
        <v>0</v>
      </c>
      <c r="L693" s="4">
        <f>K693*(1+($B$9/12))</f>
        <v>0</v>
      </c>
      <c r="M693" s="2" t="str">
        <f t="shared" si="54"/>
        <v>Minus</v>
      </c>
    </row>
    <row r="694" spans="4:13" x14ac:dyDescent="0.25">
      <c r="D694" s="17">
        <f t="shared" si="53"/>
        <v>21060</v>
      </c>
      <c r="E694" s="10">
        <f>ROUND((D694-$B$10)/365,1)</f>
        <v>57.7</v>
      </c>
      <c r="F694" s="4">
        <f t="shared" si="55"/>
        <v>0</v>
      </c>
      <c r="G694" s="16">
        <v>0</v>
      </c>
      <c r="H694" s="16">
        <v>0</v>
      </c>
      <c r="I694" s="16">
        <v>0</v>
      </c>
      <c r="J694" s="4">
        <f t="shared" si="56"/>
        <v>0</v>
      </c>
      <c r="K694" s="4">
        <f t="shared" si="57"/>
        <v>0</v>
      </c>
      <c r="L694" s="4">
        <f>K694*(1+($B$9/12))</f>
        <v>0</v>
      </c>
      <c r="M694" s="2" t="str">
        <f t="shared" si="54"/>
        <v>Minus</v>
      </c>
    </row>
    <row r="695" spans="4:13" x14ac:dyDescent="0.25">
      <c r="D695" s="17">
        <f t="shared" si="53"/>
        <v>21091</v>
      </c>
      <c r="E695" s="10">
        <f>ROUND((D695-$B$10)/365,1)</f>
        <v>57.8</v>
      </c>
      <c r="F695" s="4">
        <f t="shared" si="55"/>
        <v>0</v>
      </c>
      <c r="G695" s="16">
        <v>0</v>
      </c>
      <c r="H695" s="16">
        <v>0</v>
      </c>
      <c r="I695" s="16">
        <v>0</v>
      </c>
      <c r="J695" s="4">
        <f t="shared" si="56"/>
        <v>0</v>
      </c>
      <c r="K695" s="4">
        <f t="shared" si="57"/>
        <v>0</v>
      </c>
      <c r="L695" s="4">
        <f>K695*(1+($B$9/12))</f>
        <v>0</v>
      </c>
      <c r="M695" s="2" t="str">
        <f t="shared" si="54"/>
        <v>Minus</v>
      </c>
    </row>
    <row r="696" spans="4:13" x14ac:dyDescent="0.25">
      <c r="D696" s="17">
        <f t="shared" si="53"/>
        <v>21121</v>
      </c>
      <c r="E696" s="10">
        <f>ROUND((D696-$B$10)/365,1)</f>
        <v>57.9</v>
      </c>
      <c r="F696" s="4">
        <f t="shared" si="55"/>
        <v>0</v>
      </c>
      <c r="G696" s="16">
        <v>0</v>
      </c>
      <c r="H696" s="16">
        <v>0</v>
      </c>
      <c r="I696" s="16">
        <v>0</v>
      </c>
      <c r="J696" s="4">
        <f t="shared" si="56"/>
        <v>0</v>
      </c>
      <c r="K696" s="4">
        <f t="shared" si="57"/>
        <v>0</v>
      </c>
      <c r="L696" s="4">
        <f>K696*(1+($B$9/12))</f>
        <v>0</v>
      </c>
      <c r="M696" s="2" t="str">
        <f t="shared" si="54"/>
        <v>Minus</v>
      </c>
    </row>
    <row r="697" spans="4:13" x14ac:dyDescent="0.25">
      <c r="D697" s="17">
        <f t="shared" si="53"/>
        <v>21152</v>
      </c>
      <c r="E697" s="10">
        <f>ROUND((D697-$B$10)/365,1)</f>
        <v>58</v>
      </c>
      <c r="F697" s="4">
        <f t="shared" si="55"/>
        <v>0</v>
      </c>
      <c r="G697" s="16">
        <v>0</v>
      </c>
      <c r="H697" s="16">
        <v>0</v>
      </c>
      <c r="I697" s="16">
        <v>0</v>
      </c>
      <c r="J697" s="4">
        <f t="shared" si="56"/>
        <v>0</v>
      </c>
      <c r="K697" s="4">
        <f t="shared" si="57"/>
        <v>0</v>
      </c>
      <c r="L697" s="4">
        <f>K697*(1+($B$9/12))</f>
        <v>0</v>
      </c>
      <c r="M697" s="2" t="str">
        <f t="shared" si="54"/>
        <v>Minus</v>
      </c>
    </row>
    <row r="698" spans="4:13" x14ac:dyDescent="0.25">
      <c r="D698" s="17">
        <f t="shared" si="53"/>
        <v>21182</v>
      </c>
      <c r="E698" s="10">
        <f>ROUND((D698-$B$10)/365,1)</f>
        <v>58</v>
      </c>
      <c r="F698" s="4">
        <f t="shared" si="55"/>
        <v>0</v>
      </c>
      <c r="G698" s="16">
        <v>0</v>
      </c>
      <c r="H698" s="16">
        <v>0</v>
      </c>
      <c r="I698" s="16">
        <v>0</v>
      </c>
      <c r="J698" s="4">
        <f t="shared" si="56"/>
        <v>0</v>
      </c>
      <c r="K698" s="4">
        <f t="shared" si="57"/>
        <v>0</v>
      </c>
      <c r="L698" s="4">
        <f>K698*(1+($B$9/12))</f>
        <v>0</v>
      </c>
      <c r="M698" s="2" t="str">
        <f t="shared" si="54"/>
        <v>Minus</v>
      </c>
    </row>
    <row r="699" spans="4:13" x14ac:dyDescent="0.25">
      <c r="D699" s="17">
        <f t="shared" si="53"/>
        <v>21213</v>
      </c>
      <c r="E699" s="10">
        <f>ROUND((D699-$B$10)/365,1)</f>
        <v>58.1</v>
      </c>
      <c r="F699" s="4">
        <f t="shared" si="55"/>
        <v>0</v>
      </c>
      <c r="G699" s="16">
        <v>0</v>
      </c>
      <c r="H699" s="16">
        <v>0</v>
      </c>
      <c r="I699" s="16">
        <v>0</v>
      </c>
      <c r="J699" s="4">
        <f t="shared" si="56"/>
        <v>0</v>
      </c>
      <c r="K699" s="4">
        <f t="shared" si="57"/>
        <v>0</v>
      </c>
      <c r="L699" s="4">
        <f>K699*(1+($B$9/12))</f>
        <v>0</v>
      </c>
      <c r="M699" s="2" t="str">
        <f t="shared" si="54"/>
        <v>Minus</v>
      </c>
    </row>
    <row r="700" spans="4:13" x14ac:dyDescent="0.25">
      <c r="D700" s="17">
        <f t="shared" si="53"/>
        <v>21244</v>
      </c>
      <c r="E700" s="10">
        <f>ROUND((D700-$B$10)/365,1)</f>
        <v>58.2</v>
      </c>
      <c r="F700" s="4">
        <f t="shared" si="55"/>
        <v>0</v>
      </c>
      <c r="G700" s="16">
        <v>0</v>
      </c>
      <c r="H700" s="16">
        <v>0</v>
      </c>
      <c r="I700" s="16">
        <v>0</v>
      </c>
      <c r="J700" s="4">
        <f t="shared" si="56"/>
        <v>0</v>
      </c>
      <c r="K700" s="4">
        <f t="shared" si="57"/>
        <v>0</v>
      </c>
      <c r="L700" s="4">
        <f>K700*(1+($B$9/12))</f>
        <v>0</v>
      </c>
      <c r="M700" s="2" t="str">
        <f t="shared" si="54"/>
        <v>Minus</v>
      </c>
    </row>
    <row r="701" spans="4:13" x14ac:dyDescent="0.25">
      <c r="D701" s="17">
        <f t="shared" si="53"/>
        <v>21272</v>
      </c>
      <c r="E701" s="10">
        <f>ROUND((D701-$B$10)/365,1)</f>
        <v>58.3</v>
      </c>
      <c r="F701" s="4">
        <f t="shared" si="55"/>
        <v>0</v>
      </c>
      <c r="G701" s="16">
        <v>0</v>
      </c>
      <c r="H701" s="16">
        <v>0</v>
      </c>
      <c r="I701" s="16">
        <v>0</v>
      </c>
      <c r="J701" s="4">
        <f t="shared" si="56"/>
        <v>0</v>
      </c>
      <c r="K701" s="4">
        <f t="shared" si="57"/>
        <v>0</v>
      </c>
      <c r="L701" s="4">
        <f>K701*(1+($B$9/12))</f>
        <v>0</v>
      </c>
      <c r="M701" s="2" t="str">
        <f t="shared" si="54"/>
        <v>Minus</v>
      </c>
    </row>
    <row r="702" spans="4:13" x14ac:dyDescent="0.25">
      <c r="D702" s="17">
        <f t="shared" si="53"/>
        <v>21303</v>
      </c>
      <c r="E702" s="10">
        <f>ROUND((D702-$B$10)/365,1)</f>
        <v>58.4</v>
      </c>
      <c r="F702" s="4">
        <f t="shared" si="55"/>
        <v>0</v>
      </c>
      <c r="G702" s="16">
        <v>0</v>
      </c>
      <c r="H702" s="16">
        <v>0</v>
      </c>
      <c r="I702" s="16">
        <v>0</v>
      </c>
      <c r="J702" s="4">
        <f t="shared" si="56"/>
        <v>0</v>
      </c>
      <c r="K702" s="4">
        <f t="shared" si="57"/>
        <v>0</v>
      </c>
      <c r="L702" s="4">
        <f>K702*(1+($B$9/12))</f>
        <v>0</v>
      </c>
      <c r="M702" s="2" t="str">
        <f t="shared" si="54"/>
        <v>Minus</v>
      </c>
    </row>
    <row r="703" spans="4:13" x14ac:dyDescent="0.25">
      <c r="D703" s="17">
        <f t="shared" si="53"/>
        <v>21333</v>
      </c>
      <c r="E703" s="10">
        <f>ROUND((D703-$B$10)/365,1)</f>
        <v>58.4</v>
      </c>
      <c r="F703" s="4">
        <f t="shared" si="55"/>
        <v>0</v>
      </c>
      <c r="G703" s="16">
        <v>0</v>
      </c>
      <c r="H703" s="16">
        <v>0</v>
      </c>
      <c r="I703" s="16">
        <v>0</v>
      </c>
      <c r="J703" s="4">
        <f t="shared" si="56"/>
        <v>0</v>
      </c>
      <c r="K703" s="4">
        <f t="shared" si="57"/>
        <v>0</v>
      </c>
      <c r="L703" s="4">
        <f>K703*(1+($B$9/12))</f>
        <v>0</v>
      </c>
      <c r="M703" s="2" t="str">
        <f t="shared" si="54"/>
        <v>Minus</v>
      </c>
    </row>
    <row r="704" spans="4:13" x14ac:dyDescent="0.25">
      <c r="D704" s="17">
        <f t="shared" si="53"/>
        <v>21364</v>
      </c>
      <c r="E704" s="10">
        <f>ROUND((D704-$B$10)/365,1)</f>
        <v>58.5</v>
      </c>
      <c r="F704" s="4">
        <f t="shared" si="55"/>
        <v>0</v>
      </c>
      <c r="G704" s="16">
        <v>0</v>
      </c>
      <c r="H704" s="16">
        <v>0</v>
      </c>
      <c r="I704" s="16">
        <v>0</v>
      </c>
      <c r="J704" s="4">
        <f t="shared" si="56"/>
        <v>0</v>
      </c>
      <c r="K704" s="4">
        <f t="shared" si="57"/>
        <v>0</v>
      </c>
      <c r="L704" s="4">
        <f>K704*(1+($B$9/12))</f>
        <v>0</v>
      </c>
      <c r="M704" s="2" t="str">
        <f t="shared" si="54"/>
        <v>Minus</v>
      </c>
    </row>
    <row r="705" spans="4:13" x14ac:dyDescent="0.25">
      <c r="D705" s="17">
        <f t="shared" si="53"/>
        <v>21394</v>
      </c>
      <c r="E705" s="10">
        <f>ROUND((D705-$B$10)/365,1)</f>
        <v>58.6</v>
      </c>
      <c r="F705" s="4">
        <f t="shared" si="55"/>
        <v>0</v>
      </c>
      <c r="G705" s="16">
        <v>0</v>
      </c>
      <c r="H705" s="16">
        <v>0</v>
      </c>
      <c r="I705" s="16">
        <v>0</v>
      </c>
      <c r="J705" s="4">
        <f t="shared" si="56"/>
        <v>0</v>
      </c>
      <c r="K705" s="4">
        <f t="shared" si="57"/>
        <v>0</v>
      </c>
      <c r="L705" s="4">
        <f>K705*(1+($B$9/12))</f>
        <v>0</v>
      </c>
      <c r="M705" s="2" t="str">
        <f t="shared" si="54"/>
        <v>Minus</v>
      </c>
    </row>
    <row r="706" spans="4:13" x14ac:dyDescent="0.25">
      <c r="D706" s="17">
        <f t="shared" si="53"/>
        <v>21425</v>
      </c>
      <c r="E706" s="10">
        <f>ROUND((D706-$B$10)/365,1)</f>
        <v>58.7</v>
      </c>
      <c r="F706" s="4">
        <f t="shared" si="55"/>
        <v>0</v>
      </c>
      <c r="G706" s="16">
        <v>0</v>
      </c>
      <c r="H706" s="16">
        <v>0</v>
      </c>
      <c r="I706" s="16">
        <v>0</v>
      </c>
      <c r="J706" s="4">
        <f t="shared" si="56"/>
        <v>0</v>
      </c>
      <c r="K706" s="4">
        <f t="shared" si="57"/>
        <v>0</v>
      </c>
      <c r="L706" s="4">
        <f>K706*(1+($B$9/12))</f>
        <v>0</v>
      </c>
      <c r="M706" s="2" t="str">
        <f t="shared" si="54"/>
        <v>Minus</v>
      </c>
    </row>
    <row r="707" spans="4:13" x14ac:dyDescent="0.25">
      <c r="D707" s="17">
        <f t="shared" ref="D707:D770" si="58">EDATE(D706,1)</f>
        <v>21456</v>
      </c>
      <c r="E707" s="10">
        <f>ROUND((D707-$B$10)/365,1)</f>
        <v>58.8</v>
      </c>
      <c r="F707" s="4">
        <f t="shared" si="55"/>
        <v>0</v>
      </c>
      <c r="G707" s="16">
        <v>0</v>
      </c>
      <c r="H707" s="16">
        <v>0</v>
      </c>
      <c r="I707" s="16">
        <v>0</v>
      </c>
      <c r="J707" s="4">
        <f t="shared" si="56"/>
        <v>0</v>
      </c>
      <c r="K707" s="4">
        <f t="shared" si="57"/>
        <v>0</v>
      </c>
      <c r="L707" s="4">
        <f>K707*(1+($B$9/12))</f>
        <v>0</v>
      </c>
      <c r="M707" s="2" t="str">
        <f t="shared" ref="M707:M770" si="59">IF(L707&gt;0,"Plus","Minus")</f>
        <v>Minus</v>
      </c>
    </row>
    <row r="708" spans="4:13" x14ac:dyDescent="0.25">
      <c r="D708" s="17">
        <f t="shared" si="58"/>
        <v>21486</v>
      </c>
      <c r="E708" s="10">
        <f>ROUND((D708-$B$10)/365,1)</f>
        <v>58.9</v>
      </c>
      <c r="F708" s="4">
        <f t="shared" ref="F708:F771" si="60">L707</f>
        <v>0</v>
      </c>
      <c r="G708" s="16">
        <v>0</v>
      </c>
      <c r="H708" s="16">
        <v>0</v>
      </c>
      <c r="I708" s="16">
        <v>0</v>
      </c>
      <c r="J708" s="4">
        <f t="shared" ref="J708:J771" si="61">G708-H708-I708</f>
        <v>0</v>
      </c>
      <c r="K708" s="4">
        <f t="shared" ref="K708:K771" si="62">F708-J708</f>
        <v>0</v>
      </c>
      <c r="L708" s="4">
        <f>K708*(1+($B$9/12))</f>
        <v>0</v>
      </c>
      <c r="M708" s="2" t="str">
        <f t="shared" si="59"/>
        <v>Minus</v>
      </c>
    </row>
    <row r="709" spans="4:13" x14ac:dyDescent="0.25">
      <c r="D709" s="17">
        <f t="shared" si="58"/>
        <v>21517</v>
      </c>
      <c r="E709" s="10">
        <f>ROUND((D709-$B$10)/365,1)</f>
        <v>59</v>
      </c>
      <c r="F709" s="4">
        <f t="shared" si="60"/>
        <v>0</v>
      </c>
      <c r="G709" s="16">
        <v>0</v>
      </c>
      <c r="H709" s="16">
        <v>0</v>
      </c>
      <c r="I709" s="16">
        <v>0</v>
      </c>
      <c r="J709" s="4">
        <f t="shared" si="61"/>
        <v>0</v>
      </c>
      <c r="K709" s="4">
        <f t="shared" si="62"/>
        <v>0</v>
      </c>
      <c r="L709" s="4">
        <f>K709*(1+($B$9/12))</f>
        <v>0</v>
      </c>
      <c r="M709" s="2" t="str">
        <f t="shared" si="59"/>
        <v>Minus</v>
      </c>
    </row>
    <row r="710" spans="4:13" x14ac:dyDescent="0.25">
      <c r="D710" s="17">
        <f t="shared" si="58"/>
        <v>21547</v>
      </c>
      <c r="E710" s="10">
        <f>ROUND((D710-$B$10)/365,1)</f>
        <v>59</v>
      </c>
      <c r="F710" s="4">
        <f t="shared" si="60"/>
        <v>0</v>
      </c>
      <c r="G710" s="16">
        <v>0</v>
      </c>
      <c r="H710" s="16">
        <v>0</v>
      </c>
      <c r="I710" s="16">
        <v>0</v>
      </c>
      <c r="J710" s="4">
        <f t="shared" si="61"/>
        <v>0</v>
      </c>
      <c r="K710" s="4">
        <f t="shared" si="62"/>
        <v>0</v>
      </c>
      <c r="L710" s="4">
        <f>K710*(1+($B$9/12))</f>
        <v>0</v>
      </c>
      <c r="M710" s="2" t="str">
        <f t="shared" si="59"/>
        <v>Minus</v>
      </c>
    </row>
    <row r="711" spans="4:13" x14ac:dyDescent="0.25">
      <c r="D711" s="17">
        <f t="shared" si="58"/>
        <v>21578</v>
      </c>
      <c r="E711" s="10">
        <f>ROUND((D711-$B$10)/365,1)</f>
        <v>59.1</v>
      </c>
      <c r="F711" s="4">
        <f t="shared" si="60"/>
        <v>0</v>
      </c>
      <c r="G711" s="16">
        <v>0</v>
      </c>
      <c r="H711" s="16">
        <v>0</v>
      </c>
      <c r="I711" s="16">
        <v>0</v>
      </c>
      <c r="J711" s="4">
        <f t="shared" si="61"/>
        <v>0</v>
      </c>
      <c r="K711" s="4">
        <f t="shared" si="62"/>
        <v>0</v>
      </c>
      <c r="L711" s="4">
        <f>K711*(1+($B$9/12))</f>
        <v>0</v>
      </c>
      <c r="M711" s="2" t="str">
        <f t="shared" si="59"/>
        <v>Minus</v>
      </c>
    </row>
    <row r="712" spans="4:13" x14ac:dyDescent="0.25">
      <c r="D712" s="17">
        <f t="shared" si="58"/>
        <v>21609</v>
      </c>
      <c r="E712" s="10">
        <f>ROUND((D712-$B$10)/365,1)</f>
        <v>59.2</v>
      </c>
      <c r="F712" s="4">
        <f t="shared" si="60"/>
        <v>0</v>
      </c>
      <c r="G712" s="16">
        <v>0</v>
      </c>
      <c r="H712" s="16">
        <v>0</v>
      </c>
      <c r="I712" s="16">
        <v>0</v>
      </c>
      <c r="J712" s="4">
        <f t="shared" si="61"/>
        <v>0</v>
      </c>
      <c r="K712" s="4">
        <f t="shared" si="62"/>
        <v>0</v>
      </c>
      <c r="L712" s="4">
        <f>K712*(1+($B$9/12))</f>
        <v>0</v>
      </c>
      <c r="M712" s="2" t="str">
        <f t="shared" si="59"/>
        <v>Minus</v>
      </c>
    </row>
    <row r="713" spans="4:13" x14ac:dyDescent="0.25">
      <c r="D713" s="17">
        <f t="shared" si="58"/>
        <v>21637</v>
      </c>
      <c r="E713" s="10">
        <f>ROUND((D713-$B$10)/365,1)</f>
        <v>59.3</v>
      </c>
      <c r="F713" s="4">
        <f t="shared" si="60"/>
        <v>0</v>
      </c>
      <c r="G713" s="16">
        <v>0</v>
      </c>
      <c r="H713" s="16">
        <v>0</v>
      </c>
      <c r="I713" s="16">
        <v>0</v>
      </c>
      <c r="J713" s="4">
        <f t="shared" si="61"/>
        <v>0</v>
      </c>
      <c r="K713" s="4">
        <f t="shared" si="62"/>
        <v>0</v>
      </c>
      <c r="L713" s="4">
        <f>K713*(1+($B$9/12))</f>
        <v>0</v>
      </c>
      <c r="M713" s="2" t="str">
        <f t="shared" si="59"/>
        <v>Minus</v>
      </c>
    </row>
    <row r="714" spans="4:13" x14ac:dyDescent="0.25">
      <c r="D714" s="17">
        <f t="shared" si="58"/>
        <v>21668</v>
      </c>
      <c r="E714" s="10">
        <f>ROUND((D714-$B$10)/365,1)</f>
        <v>59.4</v>
      </c>
      <c r="F714" s="4">
        <f t="shared" si="60"/>
        <v>0</v>
      </c>
      <c r="G714" s="16">
        <v>0</v>
      </c>
      <c r="H714" s="16">
        <v>0</v>
      </c>
      <c r="I714" s="16">
        <v>0</v>
      </c>
      <c r="J714" s="4">
        <f t="shared" si="61"/>
        <v>0</v>
      </c>
      <c r="K714" s="4">
        <f t="shared" si="62"/>
        <v>0</v>
      </c>
      <c r="L714" s="4">
        <f>K714*(1+($B$9/12))</f>
        <v>0</v>
      </c>
      <c r="M714" s="2" t="str">
        <f t="shared" si="59"/>
        <v>Minus</v>
      </c>
    </row>
    <row r="715" spans="4:13" x14ac:dyDescent="0.25">
      <c r="D715" s="17">
        <f t="shared" si="58"/>
        <v>21698</v>
      </c>
      <c r="E715" s="10">
        <f>ROUND((D715-$B$10)/365,1)</f>
        <v>59.4</v>
      </c>
      <c r="F715" s="4">
        <f t="shared" si="60"/>
        <v>0</v>
      </c>
      <c r="G715" s="16">
        <v>0</v>
      </c>
      <c r="H715" s="16">
        <v>0</v>
      </c>
      <c r="I715" s="16">
        <v>0</v>
      </c>
      <c r="J715" s="4">
        <f t="shared" si="61"/>
        <v>0</v>
      </c>
      <c r="K715" s="4">
        <f t="shared" si="62"/>
        <v>0</v>
      </c>
      <c r="L715" s="4">
        <f>K715*(1+($B$9/12))</f>
        <v>0</v>
      </c>
      <c r="M715" s="2" t="str">
        <f t="shared" si="59"/>
        <v>Minus</v>
      </c>
    </row>
    <row r="716" spans="4:13" x14ac:dyDescent="0.25">
      <c r="D716" s="17">
        <f t="shared" si="58"/>
        <v>21729</v>
      </c>
      <c r="E716" s="10">
        <f>ROUND((D716-$B$10)/365,1)</f>
        <v>59.5</v>
      </c>
      <c r="F716" s="4">
        <f t="shared" si="60"/>
        <v>0</v>
      </c>
      <c r="G716" s="16">
        <v>0</v>
      </c>
      <c r="H716" s="16">
        <v>0</v>
      </c>
      <c r="I716" s="16">
        <v>0</v>
      </c>
      <c r="J716" s="4">
        <f t="shared" si="61"/>
        <v>0</v>
      </c>
      <c r="K716" s="4">
        <f t="shared" si="62"/>
        <v>0</v>
      </c>
      <c r="L716" s="4">
        <f>K716*(1+($B$9/12))</f>
        <v>0</v>
      </c>
      <c r="M716" s="2" t="str">
        <f t="shared" si="59"/>
        <v>Minus</v>
      </c>
    </row>
    <row r="717" spans="4:13" x14ac:dyDescent="0.25">
      <c r="D717" s="17">
        <f t="shared" si="58"/>
        <v>21759</v>
      </c>
      <c r="E717" s="10">
        <f>ROUND((D717-$B$10)/365,1)</f>
        <v>59.6</v>
      </c>
      <c r="F717" s="4">
        <f t="shared" si="60"/>
        <v>0</v>
      </c>
      <c r="G717" s="16">
        <v>0</v>
      </c>
      <c r="H717" s="16">
        <v>0</v>
      </c>
      <c r="I717" s="16">
        <v>0</v>
      </c>
      <c r="J717" s="4">
        <f t="shared" si="61"/>
        <v>0</v>
      </c>
      <c r="K717" s="4">
        <f t="shared" si="62"/>
        <v>0</v>
      </c>
      <c r="L717" s="4">
        <f>K717*(1+($B$9/12))</f>
        <v>0</v>
      </c>
      <c r="M717" s="2" t="str">
        <f t="shared" si="59"/>
        <v>Minus</v>
      </c>
    </row>
    <row r="718" spans="4:13" x14ac:dyDescent="0.25">
      <c r="D718" s="17">
        <f t="shared" si="58"/>
        <v>21790</v>
      </c>
      <c r="E718" s="10">
        <f>ROUND((D718-$B$10)/365,1)</f>
        <v>59.7</v>
      </c>
      <c r="F718" s="4">
        <f t="shared" si="60"/>
        <v>0</v>
      </c>
      <c r="G718" s="16">
        <v>0</v>
      </c>
      <c r="H718" s="16">
        <v>0</v>
      </c>
      <c r="I718" s="16">
        <v>0</v>
      </c>
      <c r="J718" s="4">
        <f t="shared" si="61"/>
        <v>0</v>
      </c>
      <c r="K718" s="4">
        <f t="shared" si="62"/>
        <v>0</v>
      </c>
      <c r="L718" s="4">
        <f>K718*(1+($B$9/12))</f>
        <v>0</v>
      </c>
      <c r="M718" s="2" t="str">
        <f t="shared" si="59"/>
        <v>Minus</v>
      </c>
    </row>
    <row r="719" spans="4:13" x14ac:dyDescent="0.25">
      <c r="D719" s="17">
        <f t="shared" si="58"/>
        <v>21821</v>
      </c>
      <c r="E719" s="10">
        <f>ROUND((D719-$B$10)/365,1)</f>
        <v>59.8</v>
      </c>
      <c r="F719" s="4">
        <f t="shared" si="60"/>
        <v>0</v>
      </c>
      <c r="G719" s="16">
        <v>0</v>
      </c>
      <c r="H719" s="16">
        <v>0</v>
      </c>
      <c r="I719" s="16">
        <v>0</v>
      </c>
      <c r="J719" s="4">
        <f t="shared" si="61"/>
        <v>0</v>
      </c>
      <c r="K719" s="4">
        <f t="shared" si="62"/>
        <v>0</v>
      </c>
      <c r="L719" s="4">
        <f>K719*(1+($B$9/12))</f>
        <v>0</v>
      </c>
      <c r="M719" s="2" t="str">
        <f t="shared" si="59"/>
        <v>Minus</v>
      </c>
    </row>
    <row r="720" spans="4:13" x14ac:dyDescent="0.25">
      <c r="D720" s="17">
        <f t="shared" si="58"/>
        <v>21851</v>
      </c>
      <c r="E720" s="10">
        <f>ROUND((D720-$B$10)/365,1)</f>
        <v>59.9</v>
      </c>
      <c r="F720" s="4">
        <f t="shared" si="60"/>
        <v>0</v>
      </c>
      <c r="G720" s="16">
        <v>0</v>
      </c>
      <c r="H720" s="16">
        <v>0</v>
      </c>
      <c r="I720" s="16">
        <v>0</v>
      </c>
      <c r="J720" s="4">
        <f t="shared" si="61"/>
        <v>0</v>
      </c>
      <c r="K720" s="4">
        <f t="shared" si="62"/>
        <v>0</v>
      </c>
      <c r="L720" s="4">
        <f>K720*(1+($B$9/12))</f>
        <v>0</v>
      </c>
      <c r="M720" s="2" t="str">
        <f t="shared" si="59"/>
        <v>Minus</v>
      </c>
    </row>
    <row r="721" spans="4:13" x14ac:dyDescent="0.25">
      <c r="D721" s="17">
        <f t="shared" si="58"/>
        <v>21882</v>
      </c>
      <c r="E721" s="10">
        <f>ROUND((D721-$B$10)/365,1)</f>
        <v>60</v>
      </c>
      <c r="F721" s="4">
        <f t="shared" si="60"/>
        <v>0</v>
      </c>
      <c r="G721" s="16">
        <v>0</v>
      </c>
      <c r="H721" s="16">
        <v>0</v>
      </c>
      <c r="I721" s="16">
        <v>0</v>
      </c>
      <c r="J721" s="4">
        <f t="shared" si="61"/>
        <v>0</v>
      </c>
      <c r="K721" s="4">
        <f t="shared" si="62"/>
        <v>0</v>
      </c>
      <c r="L721" s="4">
        <f>K721*(1+($B$9/12))</f>
        <v>0</v>
      </c>
      <c r="M721" s="2" t="str">
        <f t="shared" si="59"/>
        <v>Minus</v>
      </c>
    </row>
    <row r="722" spans="4:13" x14ac:dyDescent="0.25">
      <c r="D722" s="17">
        <f t="shared" si="58"/>
        <v>21912</v>
      </c>
      <c r="E722" s="10">
        <f>ROUND((D722-$B$10)/365,1)</f>
        <v>60</v>
      </c>
      <c r="F722" s="4">
        <f t="shared" si="60"/>
        <v>0</v>
      </c>
      <c r="G722" s="16">
        <v>0</v>
      </c>
      <c r="H722" s="16">
        <v>0</v>
      </c>
      <c r="I722" s="16">
        <v>0</v>
      </c>
      <c r="J722" s="4">
        <f t="shared" si="61"/>
        <v>0</v>
      </c>
      <c r="K722" s="4">
        <f t="shared" si="62"/>
        <v>0</v>
      </c>
      <c r="L722" s="4">
        <f>K722*(1+($B$9/12))</f>
        <v>0</v>
      </c>
      <c r="M722" s="2" t="str">
        <f t="shared" si="59"/>
        <v>Minus</v>
      </c>
    </row>
    <row r="723" spans="4:13" x14ac:dyDescent="0.25">
      <c r="D723" s="17">
        <f t="shared" si="58"/>
        <v>21943</v>
      </c>
      <c r="E723" s="10">
        <f>ROUND((D723-$B$10)/365,1)</f>
        <v>60.1</v>
      </c>
      <c r="F723" s="4">
        <f t="shared" si="60"/>
        <v>0</v>
      </c>
      <c r="G723" s="16">
        <v>0</v>
      </c>
      <c r="H723" s="16">
        <v>0</v>
      </c>
      <c r="I723" s="16">
        <v>0</v>
      </c>
      <c r="J723" s="4">
        <f t="shared" si="61"/>
        <v>0</v>
      </c>
      <c r="K723" s="4">
        <f t="shared" si="62"/>
        <v>0</v>
      </c>
      <c r="L723" s="4">
        <f>K723*(1+($B$9/12))</f>
        <v>0</v>
      </c>
      <c r="M723" s="2" t="str">
        <f t="shared" si="59"/>
        <v>Minus</v>
      </c>
    </row>
    <row r="724" spans="4:13" x14ac:dyDescent="0.25">
      <c r="D724" s="17">
        <f t="shared" si="58"/>
        <v>21974</v>
      </c>
      <c r="E724" s="10">
        <f>ROUND((D724-$B$10)/365,1)</f>
        <v>60.2</v>
      </c>
      <c r="F724" s="4">
        <f t="shared" si="60"/>
        <v>0</v>
      </c>
      <c r="G724" s="16">
        <v>0</v>
      </c>
      <c r="H724" s="16">
        <v>0</v>
      </c>
      <c r="I724" s="16">
        <v>0</v>
      </c>
      <c r="J724" s="4">
        <f t="shared" si="61"/>
        <v>0</v>
      </c>
      <c r="K724" s="4">
        <f t="shared" si="62"/>
        <v>0</v>
      </c>
      <c r="L724" s="4">
        <f>K724*(1+($B$9/12))</f>
        <v>0</v>
      </c>
      <c r="M724" s="2" t="str">
        <f t="shared" si="59"/>
        <v>Minus</v>
      </c>
    </row>
    <row r="725" spans="4:13" x14ac:dyDescent="0.25">
      <c r="D725" s="17">
        <f t="shared" si="58"/>
        <v>22003</v>
      </c>
      <c r="E725" s="10">
        <f>ROUND((D725-$B$10)/365,1)</f>
        <v>60.3</v>
      </c>
      <c r="F725" s="4">
        <f t="shared" si="60"/>
        <v>0</v>
      </c>
      <c r="G725" s="16">
        <v>0</v>
      </c>
      <c r="H725" s="16">
        <v>0</v>
      </c>
      <c r="I725" s="16">
        <v>0</v>
      </c>
      <c r="J725" s="4">
        <f t="shared" si="61"/>
        <v>0</v>
      </c>
      <c r="K725" s="4">
        <f t="shared" si="62"/>
        <v>0</v>
      </c>
      <c r="L725" s="4">
        <f>K725*(1+($B$9/12))</f>
        <v>0</v>
      </c>
      <c r="M725" s="2" t="str">
        <f t="shared" si="59"/>
        <v>Minus</v>
      </c>
    </row>
    <row r="726" spans="4:13" x14ac:dyDescent="0.25">
      <c r="D726" s="17">
        <f t="shared" si="58"/>
        <v>22034</v>
      </c>
      <c r="E726" s="10">
        <f>ROUND((D726-$B$10)/365,1)</f>
        <v>60.4</v>
      </c>
      <c r="F726" s="4">
        <f t="shared" si="60"/>
        <v>0</v>
      </c>
      <c r="G726" s="16">
        <v>0</v>
      </c>
      <c r="H726" s="16">
        <v>0</v>
      </c>
      <c r="I726" s="16">
        <v>0</v>
      </c>
      <c r="J726" s="4">
        <f t="shared" si="61"/>
        <v>0</v>
      </c>
      <c r="K726" s="4">
        <f t="shared" si="62"/>
        <v>0</v>
      </c>
      <c r="L726" s="4">
        <f>K726*(1+($B$9/12))</f>
        <v>0</v>
      </c>
      <c r="M726" s="2" t="str">
        <f t="shared" si="59"/>
        <v>Minus</v>
      </c>
    </row>
    <row r="727" spans="4:13" x14ac:dyDescent="0.25">
      <c r="D727" s="17">
        <f t="shared" si="58"/>
        <v>22064</v>
      </c>
      <c r="E727" s="10">
        <f>ROUND((D727-$B$10)/365,1)</f>
        <v>60.4</v>
      </c>
      <c r="F727" s="4">
        <f t="shared" si="60"/>
        <v>0</v>
      </c>
      <c r="G727" s="16">
        <v>0</v>
      </c>
      <c r="H727" s="16">
        <v>0</v>
      </c>
      <c r="I727" s="16">
        <v>0</v>
      </c>
      <c r="J727" s="4">
        <f t="shared" si="61"/>
        <v>0</v>
      </c>
      <c r="K727" s="4">
        <f t="shared" si="62"/>
        <v>0</v>
      </c>
      <c r="L727" s="4">
        <f>K727*(1+($B$9/12))</f>
        <v>0</v>
      </c>
      <c r="M727" s="2" t="str">
        <f t="shared" si="59"/>
        <v>Minus</v>
      </c>
    </row>
    <row r="728" spans="4:13" x14ac:dyDescent="0.25">
      <c r="D728" s="17">
        <f t="shared" si="58"/>
        <v>22095</v>
      </c>
      <c r="E728" s="10">
        <f>ROUND((D728-$B$10)/365,1)</f>
        <v>60.5</v>
      </c>
      <c r="F728" s="4">
        <f t="shared" si="60"/>
        <v>0</v>
      </c>
      <c r="G728" s="16">
        <v>0</v>
      </c>
      <c r="H728" s="16">
        <v>0</v>
      </c>
      <c r="I728" s="16">
        <v>0</v>
      </c>
      <c r="J728" s="4">
        <f t="shared" si="61"/>
        <v>0</v>
      </c>
      <c r="K728" s="4">
        <f t="shared" si="62"/>
        <v>0</v>
      </c>
      <c r="L728" s="4">
        <f>K728*(1+($B$9/12))</f>
        <v>0</v>
      </c>
      <c r="M728" s="2" t="str">
        <f t="shared" si="59"/>
        <v>Minus</v>
      </c>
    </row>
    <row r="729" spans="4:13" x14ac:dyDescent="0.25">
      <c r="D729" s="17">
        <f t="shared" si="58"/>
        <v>22125</v>
      </c>
      <c r="E729" s="10">
        <f>ROUND((D729-$B$10)/365,1)</f>
        <v>60.6</v>
      </c>
      <c r="F729" s="4">
        <f t="shared" si="60"/>
        <v>0</v>
      </c>
      <c r="G729" s="16">
        <v>0</v>
      </c>
      <c r="H729" s="16">
        <v>0</v>
      </c>
      <c r="I729" s="16">
        <v>0</v>
      </c>
      <c r="J729" s="4">
        <f t="shared" si="61"/>
        <v>0</v>
      </c>
      <c r="K729" s="4">
        <f t="shared" si="62"/>
        <v>0</v>
      </c>
      <c r="L729" s="4">
        <f>K729*(1+($B$9/12))</f>
        <v>0</v>
      </c>
      <c r="M729" s="2" t="str">
        <f t="shared" si="59"/>
        <v>Minus</v>
      </c>
    </row>
    <row r="730" spans="4:13" x14ac:dyDescent="0.25">
      <c r="D730" s="17">
        <f t="shared" si="58"/>
        <v>22156</v>
      </c>
      <c r="E730" s="10">
        <f>ROUND((D730-$B$10)/365,1)</f>
        <v>60.7</v>
      </c>
      <c r="F730" s="4">
        <f t="shared" si="60"/>
        <v>0</v>
      </c>
      <c r="G730" s="16">
        <v>0</v>
      </c>
      <c r="H730" s="16">
        <v>0</v>
      </c>
      <c r="I730" s="16">
        <v>0</v>
      </c>
      <c r="J730" s="4">
        <f t="shared" si="61"/>
        <v>0</v>
      </c>
      <c r="K730" s="4">
        <f t="shared" si="62"/>
        <v>0</v>
      </c>
      <c r="L730" s="4">
        <f>K730*(1+($B$9/12))</f>
        <v>0</v>
      </c>
      <c r="M730" s="2" t="str">
        <f t="shared" si="59"/>
        <v>Minus</v>
      </c>
    </row>
    <row r="731" spans="4:13" x14ac:dyDescent="0.25">
      <c r="D731" s="17">
        <f t="shared" si="58"/>
        <v>22187</v>
      </c>
      <c r="E731" s="10">
        <f>ROUND((D731-$B$10)/365,1)</f>
        <v>60.8</v>
      </c>
      <c r="F731" s="4">
        <f t="shared" si="60"/>
        <v>0</v>
      </c>
      <c r="G731" s="16">
        <v>0</v>
      </c>
      <c r="H731" s="16">
        <v>0</v>
      </c>
      <c r="I731" s="16">
        <v>0</v>
      </c>
      <c r="J731" s="4">
        <f t="shared" si="61"/>
        <v>0</v>
      </c>
      <c r="K731" s="4">
        <f t="shared" si="62"/>
        <v>0</v>
      </c>
      <c r="L731" s="4">
        <f>K731*(1+($B$9/12))</f>
        <v>0</v>
      </c>
      <c r="M731" s="2" t="str">
        <f t="shared" si="59"/>
        <v>Minus</v>
      </c>
    </row>
    <row r="732" spans="4:13" x14ac:dyDescent="0.25">
      <c r="D732" s="17">
        <f t="shared" si="58"/>
        <v>22217</v>
      </c>
      <c r="E732" s="10">
        <f>ROUND((D732-$B$10)/365,1)</f>
        <v>60.9</v>
      </c>
      <c r="F732" s="4">
        <f t="shared" si="60"/>
        <v>0</v>
      </c>
      <c r="G732" s="16">
        <v>0</v>
      </c>
      <c r="H732" s="16">
        <v>0</v>
      </c>
      <c r="I732" s="16">
        <v>0</v>
      </c>
      <c r="J732" s="4">
        <f t="shared" si="61"/>
        <v>0</v>
      </c>
      <c r="K732" s="4">
        <f t="shared" si="62"/>
        <v>0</v>
      </c>
      <c r="L732" s="4">
        <f>K732*(1+($B$9/12))</f>
        <v>0</v>
      </c>
      <c r="M732" s="2" t="str">
        <f t="shared" si="59"/>
        <v>Minus</v>
      </c>
    </row>
    <row r="733" spans="4:13" x14ac:dyDescent="0.25">
      <c r="D733" s="17">
        <f t="shared" si="58"/>
        <v>22248</v>
      </c>
      <c r="E733" s="10">
        <f>ROUND((D733-$B$10)/365,1)</f>
        <v>61</v>
      </c>
      <c r="F733" s="4">
        <f t="shared" si="60"/>
        <v>0</v>
      </c>
      <c r="G733" s="16">
        <v>0</v>
      </c>
      <c r="H733" s="16">
        <v>0</v>
      </c>
      <c r="I733" s="16">
        <v>0</v>
      </c>
      <c r="J733" s="4">
        <f t="shared" si="61"/>
        <v>0</v>
      </c>
      <c r="K733" s="4">
        <f t="shared" si="62"/>
        <v>0</v>
      </c>
      <c r="L733" s="4">
        <f>K733*(1+($B$9/12))</f>
        <v>0</v>
      </c>
      <c r="M733" s="2" t="str">
        <f t="shared" si="59"/>
        <v>Minus</v>
      </c>
    </row>
    <row r="734" spans="4:13" x14ac:dyDescent="0.25">
      <c r="D734" s="17">
        <f t="shared" si="58"/>
        <v>22278</v>
      </c>
      <c r="E734" s="10">
        <f>ROUND((D734-$B$10)/365,1)</f>
        <v>61</v>
      </c>
      <c r="F734" s="4">
        <f t="shared" si="60"/>
        <v>0</v>
      </c>
      <c r="G734" s="16">
        <v>0</v>
      </c>
      <c r="H734" s="16">
        <v>0</v>
      </c>
      <c r="I734" s="16">
        <v>0</v>
      </c>
      <c r="J734" s="4">
        <f t="shared" si="61"/>
        <v>0</v>
      </c>
      <c r="K734" s="4">
        <f t="shared" si="62"/>
        <v>0</v>
      </c>
      <c r="L734" s="4">
        <f>K734*(1+($B$9/12))</f>
        <v>0</v>
      </c>
      <c r="M734" s="2" t="str">
        <f t="shared" si="59"/>
        <v>Minus</v>
      </c>
    </row>
    <row r="735" spans="4:13" x14ac:dyDescent="0.25">
      <c r="D735" s="17">
        <f t="shared" si="58"/>
        <v>22309</v>
      </c>
      <c r="E735" s="10">
        <f>ROUND((D735-$B$10)/365,1)</f>
        <v>61.1</v>
      </c>
      <c r="F735" s="4">
        <f t="shared" si="60"/>
        <v>0</v>
      </c>
      <c r="G735" s="16">
        <v>0</v>
      </c>
      <c r="H735" s="16">
        <v>0</v>
      </c>
      <c r="I735" s="16">
        <v>0</v>
      </c>
      <c r="J735" s="4">
        <f t="shared" si="61"/>
        <v>0</v>
      </c>
      <c r="K735" s="4">
        <f t="shared" si="62"/>
        <v>0</v>
      </c>
      <c r="L735" s="4">
        <f>K735*(1+($B$9/12))</f>
        <v>0</v>
      </c>
      <c r="M735" s="2" t="str">
        <f t="shared" si="59"/>
        <v>Minus</v>
      </c>
    </row>
    <row r="736" spans="4:13" x14ac:dyDescent="0.25">
      <c r="D736" s="17">
        <f t="shared" si="58"/>
        <v>22340</v>
      </c>
      <c r="E736" s="10">
        <f>ROUND((D736-$B$10)/365,1)</f>
        <v>61.2</v>
      </c>
      <c r="F736" s="4">
        <f t="shared" si="60"/>
        <v>0</v>
      </c>
      <c r="G736" s="16">
        <v>0</v>
      </c>
      <c r="H736" s="16">
        <v>0</v>
      </c>
      <c r="I736" s="16">
        <v>0</v>
      </c>
      <c r="J736" s="4">
        <f t="shared" si="61"/>
        <v>0</v>
      </c>
      <c r="K736" s="4">
        <f t="shared" si="62"/>
        <v>0</v>
      </c>
      <c r="L736" s="4">
        <f>K736*(1+($B$9/12))</f>
        <v>0</v>
      </c>
      <c r="M736" s="2" t="str">
        <f t="shared" si="59"/>
        <v>Minus</v>
      </c>
    </row>
    <row r="737" spans="4:13" x14ac:dyDescent="0.25">
      <c r="D737" s="17">
        <f t="shared" si="58"/>
        <v>22368</v>
      </c>
      <c r="E737" s="10">
        <f>ROUND((D737-$B$10)/365,1)</f>
        <v>61.3</v>
      </c>
      <c r="F737" s="4">
        <f t="shared" si="60"/>
        <v>0</v>
      </c>
      <c r="G737" s="16">
        <v>0</v>
      </c>
      <c r="H737" s="16">
        <v>0</v>
      </c>
      <c r="I737" s="16">
        <v>0</v>
      </c>
      <c r="J737" s="4">
        <f t="shared" si="61"/>
        <v>0</v>
      </c>
      <c r="K737" s="4">
        <f t="shared" si="62"/>
        <v>0</v>
      </c>
      <c r="L737" s="4">
        <f>K737*(1+($B$9/12))</f>
        <v>0</v>
      </c>
      <c r="M737" s="2" t="str">
        <f t="shared" si="59"/>
        <v>Minus</v>
      </c>
    </row>
    <row r="738" spans="4:13" x14ac:dyDescent="0.25">
      <c r="D738" s="17">
        <f t="shared" si="58"/>
        <v>22399</v>
      </c>
      <c r="E738" s="10">
        <f>ROUND((D738-$B$10)/365,1)</f>
        <v>61.4</v>
      </c>
      <c r="F738" s="4">
        <f t="shared" si="60"/>
        <v>0</v>
      </c>
      <c r="G738" s="16">
        <v>0</v>
      </c>
      <c r="H738" s="16">
        <v>0</v>
      </c>
      <c r="I738" s="16">
        <v>0</v>
      </c>
      <c r="J738" s="4">
        <f t="shared" si="61"/>
        <v>0</v>
      </c>
      <c r="K738" s="4">
        <f t="shared" si="62"/>
        <v>0</v>
      </c>
      <c r="L738" s="4">
        <f>K738*(1+($B$9/12))</f>
        <v>0</v>
      </c>
      <c r="M738" s="2" t="str">
        <f t="shared" si="59"/>
        <v>Minus</v>
      </c>
    </row>
    <row r="739" spans="4:13" x14ac:dyDescent="0.25">
      <c r="D739" s="17">
        <f t="shared" si="58"/>
        <v>22429</v>
      </c>
      <c r="E739" s="10">
        <f>ROUND((D739-$B$10)/365,1)</f>
        <v>61.4</v>
      </c>
      <c r="F739" s="4">
        <f t="shared" si="60"/>
        <v>0</v>
      </c>
      <c r="G739" s="16">
        <v>0</v>
      </c>
      <c r="H739" s="16">
        <v>0</v>
      </c>
      <c r="I739" s="16">
        <v>0</v>
      </c>
      <c r="J739" s="4">
        <f t="shared" si="61"/>
        <v>0</v>
      </c>
      <c r="K739" s="4">
        <f t="shared" si="62"/>
        <v>0</v>
      </c>
      <c r="L739" s="4">
        <f>K739*(1+($B$9/12))</f>
        <v>0</v>
      </c>
      <c r="M739" s="2" t="str">
        <f t="shared" si="59"/>
        <v>Minus</v>
      </c>
    </row>
    <row r="740" spans="4:13" x14ac:dyDescent="0.25">
      <c r="D740" s="17">
        <f t="shared" si="58"/>
        <v>22460</v>
      </c>
      <c r="E740" s="10">
        <f>ROUND((D740-$B$10)/365,1)</f>
        <v>61.5</v>
      </c>
      <c r="F740" s="4">
        <f t="shared" si="60"/>
        <v>0</v>
      </c>
      <c r="G740" s="16">
        <v>0</v>
      </c>
      <c r="H740" s="16">
        <v>0</v>
      </c>
      <c r="I740" s="16">
        <v>0</v>
      </c>
      <c r="J740" s="4">
        <f t="shared" si="61"/>
        <v>0</v>
      </c>
      <c r="K740" s="4">
        <f t="shared" si="62"/>
        <v>0</v>
      </c>
      <c r="L740" s="4">
        <f>K740*(1+($B$9/12))</f>
        <v>0</v>
      </c>
      <c r="M740" s="2" t="str">
        <f t="shared" si="59"/>
        <v>Minus</v>
      </c>
    </row>
    <row r="741" spans="4:13" x14ac:dyDescent="0.25">
      <c r="D741" s="17">
        <f t="shared" si="58"/>
        <v>22490</v>
      </c>
      <c r="E741" s="10">
        <f>ROUND((D741-$B$10)/365,1)</f>
        <v>61.6</v>
      </c>
      <c r="F741" s="4">
        <f t="shared" si="60"/>
        <v>0</v>
      </c>
      <c r="G741" s="16">
        <v>0</v>
      </c>
      <c r="H741" s="16">
        <v>0</v>
      </c>
      <c r="I741" s="16">
        <v>0</v>
      </c>
      <c r="J741" s="4">
        <f t="shared" si="61"/>
        <v>0</v>
      </c>
      <c r="K741" s="4">
        <f t="shared" si="62"/>
        <v>0</v>
      </c>
      <c r="L741" s="4">
        <f>K741*(1+($B$9/12))</f>
        <v>0</v>
      </c>
      <c r="M741" s="2" t="str">
        <f t="shared" si="59"/>
        <v>Minus</v>
      </c>
    </row>
    <row r="742" spans="4:13" x14ac:dyDescent="0.25">
      <c r="D742" s="17">
        <f t="shared" si="58"/>
        <v>22521</v>
      </c>
      <c r="E742" s="10">
        <f>ROUND((D742-$B$10)/365,1)</f>
        <v>61.7</v>
      </c>
      <c r="F742" s="4">
        <f t="shared" si="60"/>
        <v>0</v>
      </c>
      <c r="G742" s="16">
        <v>0</v>
      </c>
      <c r="H742" s="16">
        <v>0</v>
      </c>
      <c r="I742" s="16">
        <v>0</v>
      </c>
      <c r="J742" s="4">
        <f t="shared" si="61"/>
        <v>0</v>
      </c>
      <c r="K742" s="4">
        <f t="shared" si="62"/>
        <v>0</v>
      </c>
      <c r="L742" s="4">
        <f>K742*(1+($B$9/12))</f>
        <v>0</v>
      </c>
      <c r="M742" s="2" t="str">
        <f t="shared" si="59"/>
        <v>Minus</v>
      </c>
    </row>
    <row r="743" spans="4:13" x14ac:dyDescent="0.25">
      <c r="D743" s="17">
        <f t="shared" si="58"/>
        <v>22552</v>
      </c>
      <c r="E743" s="10">
        <f>ROUND((D743-$B$10)/365,1)</f>
        <v>61.8</v>
      </c>
      <c r="F743" s="4">
        <f t="shared" si="60"/>
        <v>0</v>
      </c>
      <c r="G743" s="16">
        <v>0</v>
      </c>
      <c r="H743" s="16">
        <v>0</v>
      </c>
      <c r="I743" s="16">
        <v>0</v>
      </c>
      <c r="J743" s="4">
        <f t="shared" si="61"/>
        <v>0</v>
      </c>
      <c r="K743" s="4">
        <f t="shared" si="62"/>
        <v>0</v>
      </c>
      <c r="L743" s="4">
        <f>K743*(1+($B$9/12))</f>
        <v>0</v>
      </c>
      <c r="M743" s="2" t="str">
        <f t="shared" si="59"/>
        <v>Minus</v>
      </c>
    </row>
    <row r="744" spans="4:13" x14ac:dyDescent="0.25">
      <c r="D744" s="17">
        <f t="shared" si="58"/>
        <v>22582</v>
      </c>
      <c r="E744" s="10">
        <f>ROUND((D744-$B$10)/365,1)</f>
        <v>61.9</v>
      </c>
      <c r="F744" s="4">
        <f t="shared" si="60"/>
        <v>0</v>
      </c>
      <c r="G744" s="16">
        <v>0</v>
      </c>
      <c r="H744" s="16">
        <v>0</v>
      </c>
      <c r="I744" s="16">
        <v>0</v>
      </c>
      <c r="J744" s="4">
        <f t="shared" si="61"/>
        <v>0</v>
      </c>
      <c r="K744" s="4">
        <f t="shared" si="62"/>
        <v>0</v>
      </c>
      <c r="L744" s="4">
        <f>K744*(1+($B$9/12))</f>
        <v>0</v>
      </c>
      <c r="M744" s="2" t="str">
        <f t="shared" si="59"/>
        <v>Minus</v>
      </c>
    </row>
    <row r="745" spans="4:13" x14ac:dyDescent="0.25">
      <c r="D745" s="17">
        <f t="shared" si="58"/>
        <v>22613</v>
      </c>
      <c r="E745" s="10">
        <f>ROUND((D745-$B$10)/365,1)</f>
        <v>62</v>
      </c>
      <c r="F745" s="4">
        <f t="shared" si="60"/>
        <v>0</v>
      </c>
      <c r="G745" s="16">
        <v>0</v>
      </c>
      <c r="H745" s="16">
        <v>0</v>
      </c>
      <c r="I745" s="16">
        <v>0</v>
      </c>
      <c r="J745" s="4">
        <f t="shared" si="61"/>
        <v>0</v>
      </c>
      <c r="K745" s="4">
        <f t="shared" si="62"/>
        <v>0</v>
      </c>
      <c r="L745" s="4">
        <f>K745*(1+($B$9/12))</f>
        <v>0</v>
      </c>
      <c r="M745" s="2" t="str">
        <f t="shared" si="59"/>
        <v>Minus</v>
      </c>
    </row>
    <row r="746" spans="4:13" x14ac:dyDescent="0.25">
      <c r="D746" s="17">
        <f t="shared" si="58"/>
        <v>22643</v>
      </c>
      <c r="E746" s="10">
        <f>ROUND((D746-$B$10)/365,1)</f>
        <v>62</v>
      </c>
      <c r="F746" s="4">
        <f t="shared" si="60"/>
        <v>0</v>
      </c>
      <c r="G746" s="16">
        <v>0</v>
      </c>
      <c r="H746" s="16">
        <v>0</v>
      </c>
      <c r="I746" s="16">
        <v>0</v>
      </c>
      <c r="J746" s="4">
        <f t="shared" si="61"/>
        <v>0</v>
      </c>
      <c r="K746" s="4">
        <f t="shared" si="62"/>
        <v>0</v>
      </c>
      <c r="L746" s="4">
        <f>K746*(1+($B$9/12))</f>
        <v>0</v>
      </c>
      <c r="M746" s="2" t="str">
        <f t="shared" si="59"/>
        <v>Minus</v>
      </c>
    </row>
    <row r="747" spans="4:13" x14ac:dyDescent="0.25">
      <c r="D747" s="17">
        <f t="shared" si="58"/>
        <v>22674</v>
      </c>
      <c r="E747" s="10">
        <f>ROUND((D747-$B$10)/365,1)</f>
        <v>62.1</v>
      </c>
      <c r="F747" s="4">
        <f t="shared" si="60"/>
        <v>0</v>
      </c>
      <c r="G747" s="16">
        <v>0</v>
      </c>
      <c r="H747" s="16">
        <v>0</v>
      </c>
      <c r="I747" s="16">
        <v>0</v>
      </c>
      <c r="J747" s="4">
        <f t="shared" si="61"/>
        <v>0</v>
      </c>
      <c r="K747" s="4">
        <f t="shared" si="62"/>
        <v>0</v>
      </c>
      <c r="L747" s="4">
        <f>K747*(1+($B$9/12))</f>
        <v>0</v>
      </c>
      <c r="M747" s="2" t="str">
        <f t="shared" si="59"/>
        <v>Minus</v>
      </c>
    </row>
    <row r="748" spans="4:13" x14ac:dyDescent="0.25">
      <c r="D748" s="17">
        <f t="shared" si="58"/>
        <v>22705</v>
      </c>
      <c r="E748" s="10">
        <f>ROUND((D748-$B$10)/365,1)</f>
        <v>62.2</v>
      </c>
      <c r="F748" s="4">
        <f t="shared" si="60"/>
        <v>0</v>
      </c>
      <c r="G748" s="16">
        <v>0</v>
      </c>
      <c r="H748" s="16">
        <v>0</v>
      </c>
      <c r="I748" s="16">
        <v>0</v>
      </c>
      <c r="J748" s="4">
        <f t="shared" si="61"/>
        <v>0</v>
      </c>
      <c r="K748" s="4">
        <f t="shared" si="62"/>
        <v>0</v>
      </c>
      <c r="L748" s="4">
        <f>K748*(1+($B$9/12))</f>
        <v>0</v>
      </c>
      <c r="M748" s="2" t="str">
        <f t="shared" si="59"/>
        <v>Minus</v>
      </c>
    </row>
    <row r="749" spans="4:13" x14ac:dyDescent="0.25">
      <c r="D749" s="17">
        <f t="shared" si="58"/>
        <v>22733</v>
      </c>
      <c r="E749" s="10">
        <f>ROUND((D749-$B$10)/365,1)</f>
        <v>62.3</v>
      </c>
      <c r="F749" s="4">
        <f t="shared" si="60"/>
        <v>0</v>
      </c>
      <c r="G749" s="16">
        <v>0</v>
      </c>
      <c r="H749" s="16">
        <v>0</v>
      </c>
      <c r="I749" s="16">
        <v>0</v>
      </c>
      <c r="J749" s="4">
        <f t="shared" si="61"/>
        <v>0</v>
      </c>
      <c r="K749" s="4">
        <f t="shared" si="62"/>
        <v>0</v>
      </c>
      <c r="L749" s="4">
        <f>K749*(1+($B$9/12))</f>
        <v>0</v>
      </c>
      <c r="M749" s="2" t="str">
        <f t="shared" si="59"/>
        <v>Minus</v>
      </c>
    </row>
    <row r="750" spans="4:13" x14ac:dyDescent="0.25">
      <c r="D750" s="17">
        <f t="shared" si="58"/>
        <v>22764</v>
      </c>
      <c r="E750" s="10">
        <f>ROUND((D750-$B$10)/365,1)</f>
        <v>62.4</v>
      </c>
      <c r="F750" s="4">
        <f t="shared" si="60"/>
        <v>0</v>
      </c>
      <c r="G750" s="16">
        <v>0</v>
      </c>
      <c r="H750" s="16">
        <v>0</v>
      </c>
      <c r="I750" s="16">
        <v>0</v>
      </c>
      <c r="J750" s="4">
        <f t="shared" si="61"/>
        <v>0</v>
      </c>
      <c r="K750" s="4">
        <f t="shared" si="62"/>
        <v>0</v>
      </c>
      <c r="L750" s="4">
        <f>K750*(1+($B$9/12))</f>
        <v>0</v>
      </c>
      <c r="M750" s="2" t="str">
        <f t="shared" si="59"/>
        <v>Minus</v>
      </c>
    </row>
    <row r="751" spans="4:13" x14ac:dyDescent="0.25">
      <c r="D751" s="17">
        <f t="shared" si="58"/>
        <v>22794</v>
      </c>
      <c r="E751" s="10">
        <f>ROUND((D751-$B$10)/365,1)</f>
        <v>62.4</v>
      </c>
      <c r="F751" s="4">
        <f t="shared" si="60"/>
        <v>0</v>
      </c>
      <c r="G751" s="16">
        <v>0</v>
      </c>
      <c r="H751" s="16">
        <v>0</v>
      </c>
      <c r="I751" s="16">
        <v>0</v>
      </c>
      <c r="J751" s="4">
        <f t="shared" si="61"/>
        <v>0</v>
      </c>
      <c r="K751" s="4">
        <f t="shared" si="62"/>
        <v>0</v>
      </c>
      <c r="L751" s="4">
        <f>K751*(1+($B$9/12))</f>
        <v>0</v>
      </c>
      <c r="M751" s="2" t="str">
        <f t="shared" si="59"/>
        <v>Minus</v>
      </c>
    </row>
    <row r="752" spans="4:13" x14ac:dyDescent="0.25">
      <c r="D752" s="17">
        <f t="shared" si="58"/>
        <v>22825</v>
      </c>
      <c r="E752" s="10">
        <f>ROUND((D752-$B$10)/365,1)</f>
        <v>62.5</v>
      </c>
      <c r="F752" s="4">
        <f t="shared" si="60"/>
        <v>0</v>
      </c>
      <c r="G752" s="16">
        <v>0</v>
      </c>
      <c r="H752" s="16">
        <v>0</v>
      </c>
      <c r="I752" s="16">
        <v>0</v>
      </c>
      <c r="J752" s="4">
        <f t="shared" si="61"/>
        <v>0</v>
      </c>
      <c r="K752" s="4">
        <f t="shared" si="62"/>
        <v>0</v>
      </c>
      <c r="L752" s="4">
        <f>K752*(1+($B$9/12))</f>
        <v>0</v>
      </c>
      <c r="M752" s="2" t="str">
        <f t="shared" si="59"/>
        <v>Minus</v>
      </c>
    </row>
    <row r="753" spans="4:13" x14ac:dyDescent="0.25">
      <c r="D753" s="17">
        <f t="shared" si="58"/>
        <v>22855</v>
      </c>
      <c r="E753" s="10">
        <f>ROUND((D753-$B$10)/365,1)</f>
        <v>62.6</v>
      </c>
      <c r="F753" s="4">
        <f t="shared" si="60"/>
        <v>0</v>
      </c>
      <c r="G753" s="16">
        <v>0</v>
      </c>
      <c r="H753" s="16">
        <v>0</v>
      </c>
      <c r="I753" s="16">
        <v>0</v>
      </c>
      <c r="J753" s="4">
        <f t="shared" si="61"/>
        <v>0</v>
      </c>
      <c r="K753" s="4">
        <f t="shared" si="62"/>
        <v>0</v>
      </c>
      <c r="L753" s="4">
        <f>K753*(1+($B$9/12))</f>
        <v>0</v>
      </c>
      <c r="M753" s="2" t="str">
        <f t="shared" si="59"/>
        <v>Minus</v>
      </c>
    </row>
    <row r="754" spans="4:13" x14ac:dyDescent="0.25">
      <c r="D754" s="17">
        <f t="shared" si="58"/>
        <v>22886</v>
      </c>
      <c r="E754" s="10">
        <f>ROUND((D754-$B$10)/365,1)</f>
        <v>62.7</v>
      </c>
      <c r="F754" s="4">
        <f t="shared" si="60"/>
        <v>0</v>
      </c>
      <c r="G754" s="16">
        <v>0</v>
      </c>
      <c r="H754" s="16">
        <v>0</v>
      </c>
      <c r="I754" s="16">
        <v>0</v>
      </c>
      <c r="J754" s="4">
        <f t="shared" si="61"/>
        <v>0</v>
      </c>
      <c r="K754" s="4">
        <f t="shared" si="62"/>
        <v>0</v>
      </c>
      <c r="L754" s="4">
        <f>K754*(1+($B$9/12))</f>
        <v>0</v>
      </c>
      <c r="M754" s="2" t="str">
        <f t="shared" si="59"/>
        <v>Minus</v>
      </c>
    </row>
    <row r="755" spans="4:13" x14ac:dyDescent="0.25">
      <c r="D755" s="17">
        <f t="shared" si="58"/>
        <v>22917</v>
      </c>
      <c r="E755" s="10">
        <f>ROUND((D755-$B$10)/365,1)</f>
        <v>62.8</v>
      </c>
      <c r="F755" s="4">
        <f t="shared" si="60"/>
        <v>0</v>
      </c>
      <c r="G755" s="16">
        <v>0</v>
      </c>
      <c r="H755" s="16">
        <v>0</v>
      </c>
      <c r="I755" s="16">
        <v>0</v>
      </c>
      <c r="J755" s="4">
        <f t="shared" si="61"/>
        <v>0</v>
      </c>
      <c r="K755" s="4">
        <f t="shared" si="62"/>
        <v>0</v>
      </c>
      <c r="L755" s="4">
        <f>K755*(1+($B$9/12))</f>
        <v>0</v>
      </c>
      <c r="M755" s="2" t="str">
        <f t="shared" si="59"/>
        <v>Minus</v>
      </c>
    </row>
    <row r="756" spans="4:13" x14ac:dyDescent="0.25">
      <c r="D756" s="17">
        <f t="shared" si="58"/>
        <v>22947</v>
      </c>
      <c r="E756" s="10">
        <f>ROUND((D756-$B$10)/365,1)</f>
        <v>62.9</v>
      </c>
      <c r="F756" s="4">
        <f t="shared" si="60"/>
        <v>0</v>
      </c>
      <c r="G756" s="16">
        <v>0</v>
      </c>
      <c r="H756" s="16">
        <v>0</v>
      </c>
      <c r="I756" s="16">
        <v>0</v>
      </c>
      <c r="J756" s="4">
        <f t="shared" si="61"/>
        <v>0</v>
      </c>
      <c r="K756" s="4">
        <f t="shared" si="62"/>
        <v>0</v>
      </c>
      <c r="L756" s="4">
        <f>K756*(1+($B$9/12))</f>
        <v>0</v>
      </c>
      <c r="M756" s="2" t="str">
        <f t="shared" si="59"/>
        <v>Minus</v>
      </c>
    </row>
    <row r="757" spans="4:13" x14ac:dyDescent="0.25">
      <c r="D757" s="17">
        <f t="shared" si="58"/>
        <v>22978</v>
      </c>
      <c r="E757" s="10">
        <f>ROUND((D757-$B$10)/365,1)</f>
        <v>63</v>
      </c>
      <c r="F757" s="4">
        <f t="shared" si="60"/>
        <v>0</v>
      </c>
      <c r="G757" s="16">
        <v>0</v>
      </c>
      <c r="H757" s="16">
        <v>0</v>
      </c>
      <c r="I757" s="16">
        <v>0</v>
      </c>
      <c r="J757" s="4">
        <f t="shared" si="61"/>
        <v>0</v>
      </c>
      <c r="K757" s="4">
        <f t="shared" si="62"/>
        <v>0</v>
      </c>
      <c r="L757" s="4">
        <f>K757*(1+($B$9/12))</f>
        <v>0</v>
      </c>
      <c r="M757" s="2" t="str">
        <f t="shared" si="59"/>
        <v>Minus</v>
      </c>
    </row>
    <row r="758" spans="4:13" x14ac:dyDescent="0.25">
      <c r="D758" s="17">
        <f t="shared" si="58"/>
        <v>23008</v>
      </c>
      <c r="E758" s="10">
        <f>ROUND((D758-$B$10)/365,1)</f>
        <v>63</v>
      </c>
      <c r="F758" s="4">
        <f t="shared" si="60"/>
        <v>0</v>
      </c>
      <c r="G758" s="16">
        <v>0</v>
      </c>
      <c r="H758" s="16">
        <v>0</v>
      </c>
      <c r="I758" s="16">
        <v>0</v>
      </c>
      <c r="J758" s="4">
        <f t="shared" si="61"/>
        <v>0</v>
      </c>
      <c r="K758" s="4">
        <f t="shared" si="62"/>
        <v>0</v>
      </c>
      <c r="L758" s="4">
        <f>K758*(1+($B$9/12))</f>
        <v>0</v>
      </c>
      <c r="M758" s="2" t="str">
        <f t="shared" si="59"/>
        <v>Minus</v>
      </c>
    </row>
    <row r="759" spans="4:13" x14ac:dyDescent="0.25">
      <c r="D759" s="17">
        <f t="shared" si="58"/>
        <v>23039</v>
      </c>
      <c r="E759" s="10">
        <f>ROUND((D759-$B$10)/365,1)</f>
        <v>63.1</v>
      </c>
      <c r="F759" s="4">
        <f t="shared" si="60"/>
        <v>0</v>
      </c>
      <c r="G759" s="16">
        <v>0</v>
      </c>
      <c r="H759" s="16">
        <v>0</v>
      </c>
      <c r="I759" s="16">
        <v>0</v>
      </c>
      <c r="J759" s="4">
        <f t="shared" si="61"/>
        <v>0</v>
      </c>
      <c r="K759" s="4">
        <f t="shared" si="62"/>
        <v>0</v>
      </c>
      <c r="L759" s="4">
        <f>K759*(1+($B$9/12))</f>
        <v>0</v>
      </c>
      <c r="M759" s="2" t="str">
        <f t="shared" si="59"/>
        <v>Minus</v>
      </c>
    </row>
    <row r="760" spans="4:13" x14ac:dyDescent="0.25">
      <c r="D760" s="17">
        <f t="shared" si="58"/>
        <v>23070</v>
      </c>
      <c r="E760" s="10">
        <f>ROUND((D760-$B$10)/365,1)</f>
        <v>63.2</v>
      </c>
      <c r="F760" s="4">
        <f t="shared" si="60"/>
        <v>0</v>
      </c>
      <c r="G760" s="16">
        <v>0</v>
      </c>
      <c r="H760" s="16">
        <v>0</v>
      </c>
      <c r="I760" s="16">
        <v>0</v>
      </c>
      <c r="J760" s="4">
        <f t="shared" si="61"/>
        <v>0</v>
      </c>
      <c r="K760" s="4">
        <f t="shared" si="62"/>
        <v>0</v>
      </c>
      <c r="L760" s="4">
        <f>K760*(1+($B$9/12))</f>
        <v>0</v>
      </c>
      <c r="M760" s="2" t="str">
        <f t="shared" si="59"/>
        <v>Minus</v>
      </c>
    </row>
    <row r="761" spans="4:13" x14ac:dyDescent="0.25">
      <c r="D761" s="17">
        <f t="shared" si="58"/>
        <v>23098</v>
      </c>
      <c r="E761" s="10">
        <f>ROUND((D761-$B$10)/365,1)</f>
        <v>63.3</v>
      </c>
      <c r="F761" s="4">
        <f t="shared" si="60"/>
        <v>0</v>
      </c>
      <c r="G761" s="16">
        <v>0</v>
      </c>
      <c r="H761" s="16">
        <v>0</v>
      </c>
      <c r="I761" s="16">
        <v>0</v>
      </c>
      <c r="J761" s="4">
        <f t="shared" si="61"/>
        <v>0</v>
      </c>
      <c r="K761" s="4">
        <f t="shared" si="62"/>
        <v>0</v>
      </c>
      <c r="L761" s="4">
        <f>K761*(1+($B$9/12))</f>
        <v>0</v>
      </c>
      <c r="M761" s="2" t="str">
        <f t="shared" si="59"/>
        <v>Minus</v>
      </c>
    </row>
    <row r="762" spans="4:13" x14ac:dyDescent="0.25">
      <c r="D762" s="17">
        <f t="shared" si="58"/>
        <v>23129</v>
      </c>
      <c r="E762" s="10">
        <f>ROUND((D762-$B$10)/365,1)</f>
        <v>63.4</v>
      </c>
      <c r="F762" s="4">
        <f t="shared" si="60"/>
        <v>0</v>
      </c>
      <c r="G762" s="16">
        <v>0</v>
      </c>
      <c r="H762" s="16">
        <v>0</v>
      </c>
      <c r="I762" s="16">
        <v>0</v>
      </c>
      <c r="J762" s="4">
        <f t="shared" si="61"/>
        <v>0</v>
      </c>
      <c r="K762" s="4">
        <f t="shared" si="62"/>
        <v>0</v>
      </c>
      <c r="L762" s="4">
        <f>K762*(1+($B$9/12))</f>
        <v>0</v>
      </c>
      <c r="M762" s="2" t="str">
        <f t="shared" si="59"/>
        <v>Minus</v>
      </c>
    </row>
    <row r="763" spans="4:13" x14ac:dyDescent="0.25">
      <c r="D763" s="17">
        <f t="shared" si="58"/>
        <v>23159</v>
      </c>
      <c r="E763" s="10">
        <f>ROUND((D763-$B$10)/365,1)</f>
        <v>63.4</v>
      </c>
      <c r="F763" s="4">
        <f t="shared" si="60"/>
        <v>0</v>
      </c>
      <c r="G763" s="16">
        <v>0</v>
      </c>
      <c r="H763" s="16">
        <v>0</v>
      </c>
      <c r="I763" s="16">
        <v>0</v>
      </c>
      <c r="J763" s="4">
        <f t="shared" si="61"/>
        <v>0</v>
      </c>
      <c r="K763" s="4">
        <f t="shared" si="62"/>
        <v>0</v>
      </c>
      <c r="L763" s="4">
        <f>K763*(1+($B$9/12))</f>
        <v>0</v>
      </c>
      <c r="M763" s="2" t="str">
        <f t="shared" si="59"/>
        <v>Minus</v>
      </c>
    </row>
    <row r="764" spans="4:13" x14ac:dyDescent="0.25">
      <c r="D764" s="17">
        <f t="shared" si="58"/>
        <v>23190</v>
      </c>
      <c r="E764" s="10">
        <f>ROUND((D764-$B$10)/365,1)</f>
        <v>63.5</v>
      </c>
      <c r="F764" s="4">
        <f t="shared" si="60"/>
        <v>0</v>
      </c>
      <c r="G764" s="16">
        <v>0</v>
      </c>
      <c r="H764" s="16">
        <v>0</v>
      </c>
      <c r="I764" s="16">
        <v>0</v>
      </c>
      <c r="J764" s="4">
        <f t="shared" si="61"/>
        <v>0</v>
      </c>
      <c r="K764" s="4">
        <f t="shared" si="62"/>
        <v>0</v>
      </c>
      <c r="L764" s="4">
        <f>K764*(1+($B$9/12))</f>
        <v>0</v>
      </c>
      <c r="M764" s="2" t="str">
        <f t="shared" si="59"/>
        <v>Minus</v>
      </c>
    </row>
    <row r="765" spans="4:13" x14ac:dyDescent="0.25">
      <c r="D765" s="17">
        <f t="shared" si="58"/>
        <v>23220</v>
      </c>
      <c r="E765" s="10">
        <f>ROUND((D765-$B$10)/365,1)</f>
        <v>63.6</v>
      </c>
      <c r="F765" s="4">
        <f t="shared" si="60"/>
        <v>0</v>
      </c>
      <c r="G765" s="16">
        <v>0</v>
      </c>
      <c r="H765" s="16">
        <v>0</v>
      </c>
      <c r="I765" s="16">
        <v>0</v>
      </c>
      <c r="J765" s="4">
        <f t="shared" si="61"/>
        <v>0</v>
      </c>
      <c r="K765" s="4">
        <f t="shared" si="62"/>
        <v>0</v>
      </c>
      <c r="L765" s="4">
        <f>K765*(1+($B$9/12))</f>
        <v>0</v>
      </c>
      <c r="M765" s="2" t="str">
        <f t="shared" si="59"/>
        <v>Minus</v>
      </c>
    </row>
    <row r="766" spans="4:13" x14ac:dyDescent="0.25">
      <c r="D766" s="17">
        <f t="shared" si="58"/>
        <v>23251</v>
      </c>
      <c r="E766" s="10">
        <f>ROUND((D766-$B$10)/365,1)</f>
        <v>63.7</v>
      </c>
      <c r="F766" s="4">
        <f t="shared" si="60"/>
        <v>0</v>
      </c>
      <c r="G766" s="16">
        <v>0</v>
      </c>
      <c r="H766" s="16">
        <v>0</v>
      </c>
      <c r="I766" s="16">
        <v>0</v>
      </c>
      <c r="J766" s="4">
        <f t="shared" si="61"/>
        <v>0</v>
      </c>
      <c r="K766" s="4">
        <f t="shared" si="62"/>
        <v>0</v>
      </c>
      <c r="L766" s="4">
        <f>K766*(1+($B$9/12))</f>
        <v>0</v>
      </c>
      <c r="M766" s="2" t="str">
        <f t="shared" si="59"/>
        <v>Minus</v>
      </c>
    </row>
    <row r="767" spans="4:13" x14ac:dyDescent="0.25">
      <c r="D767" s="17">
        <f t="shared" si="58"/>
        <v>23282</v>
      </c>
      <c r="E767" s="10">
        <f>ROUND((D767-$B$10)/365,1)</f>
        <v>63.8</v>
      </c>
      <c r="F767" s="4">
        <f t="shared" si="60"/>
        <v>0</v>
      </c>
      <c r="G767" s="16">
        <v>0</v>
      </c>
      <c r="H767" s="16">
        <v>0</v>
      </c>
      <c r="I767" s="16">
        <v>0</v>
      </c>
      <c r="J767" s="4">
        <f t="shared" si="61"/>
        <v>0</v>
      </c>
      <c r="K767" s="4">
        <f t="shared" si="62"/>
        <v>0</v>
      </c>
      <c r="L767" s="4">
        <f>K767*(1+($B$9/12))</f>
        <v>0</v>
      </c>
      <c r="M767" s="2" t="str">
        <f t="shared" si="59"/>
        <v>Minus</v>
      </c>
    </row>
    <row r="768" spans="4:13" x14ac:dyDescent="0.25">
      <c r="D768" s="17">
        <f t="shared" si="58"/>
        <v>23312</v>
      </c>
      <c r="E768" s="10">
        <f>ROUND((D768-$B$10)/365,1)</f>
        <v>63.9</v>
      </c>
      <c r="F768" s="4">
        <f t="shared" si="60"/>
        <v>0</v>
      </c>
      <c r="G768" s="16">
        <v>0</v>
      </c>
      <c r="H768" s="16">
        <v>0</v>
      </c>
      <c r="I768" s="16">
        <v>0</v>
      </c>
      <c r="J768" s="4">
        <f t="shared" si="61"/>
        <v>0</v>
      </c>
      <c r="K768" s="4">
        <f t="shared" si="62"/>
        <v>0</v>
      </c>
      <c r="L768" s="4">
        <f>K768*(1+($B$9/12))</f>
        <v>0</v>
      </c>
      <c r="M768" s="2" t="str">
        <f t="shared" si="59"/>
        <v>Minus</v>
      </c>
    </row>
    <row r="769" spans="4:13" x14ac:dyDescent="0.25">
      <c r="D769" s="17">
        <f t="shared" si="58"/>
        <v>23343</v>
      </c>
      <c r="E769" s="10">
        <f>ROUND((D769-$B$10)/365,1)</f>
        <v>64</v>
      </c>
      <c r="F769" s="4">
        <f t="shared" si="60"/>
        <v>0</v>
      </c>
      <c r="G769" s="16">
        <v>0</v>
      </c>
      <c r="H769" s="16">
        <v>0</v>
      </c>
      <c r="I769" s="16">
        <v>0</v>
      </c>
      <c r="J769" s="4">
        <f t="shared" si="61"/>
        <v>0</v>
      </c>
      <c r="K769" s="4">
        <f t="shared" si="62"/>
        <v>0</v>
      </c>
      <c r="L769" s="4">
        <f>K769*(1+($B$9/12))</f>
        <v>0</v>
      </c>
      <c r="M769" s="2" t="str">
        <f t="shared" si="59"/>
        <v>Minus</v>
      </c>
    </row>
    <row r="770" spans="4:13" x14ac:dyDescent="0.25">
      <c r="D770" s="17">
        <f t="shared" si="58"/>
        <v>23373</v>
      </c>
      <c r="E770" s="10">
        <f>ROUND((D770-$B$10)/365,1)</f>
        <v>64</v>
      </c>
      <c r="F770" s="4">
        <f t="shared" si="60"/>
        <v>0</v>
      </c>
      <c r="G770" s="16">
        <v>0</v>
      </c>
      <c r="H770" s="16">
        <v>0</v>
      </c>
      <c r="I770" s="16">
        <v>0</v>
      </c>
      <c r="J770" s="4">
        <f t="shared" si="61"/>
        <v>0</v>
      </c>
      <c r="K770" s="4">
        <f t="shared" si="62"/>
        <v>0</v>
      </c>
      <c r="L770" s="4">
        <f>K770*(1+($B$9/12))</f>
        <v>0</v>
      </c>
      <c r="M770" s="2" t="str">
        <f t="shared" si="59"/>
        <v>Minus</v>
      </c>
    </row>
    <row r="771" spans="4:13" x14ac:dyDescent="0.25">
      <c r="D771" s="17">
        <f t="shared" ref="D771:D834" si="63">EDATE(D770,1)</f>
        <v>23404</v>
      </c>
      <c r="E771" s="10">
        <f>ROUND((D771-$B$10)/365,1)</f>
        <v>64.099999999999994</v>
      </c>
      <c r="F771" s="4">
        <f t="shared" si="60"/>
        <v>0</v>
      </c>
      <c r="G771" s="16">
        <v>0</v>
      </c>
      <c r="H771" s="16">
        <v>0</v>
      </c>
      <c r="I771" s="16">
        <v>0</v>
      </c>
      <c r="J771" s="4">
        <f t="shared" si="61"/>
        <v>0</v>
      </c>
      <c r="K771" s="4">
        <f t="shared" si="62"/>
        <v>0</v>
      </c>
      <c r="L771" s="4">
        <f>K771*(1+($B$9/12))</f>
        <v>0</v>
      </c>
      <c r="M771" s="2" t="str">
        <f t="shared" ref="M771:M834" si="64">IF(L771&gt;0,"Plus","Minus")</f>
        <v>Minus</v>
      </c>
    </row>
    <row r="772" spans="4:13" x14ac:dyDescent="0.25">
      <c r="D772" s="17">
        <f t="shared" si="63"/>
        <v>23435</v>
      </c>
      <c r="E772" s="10">
        <f>ROUND((D772-$B$10)/365,1)</f>
        <v>64.2</v>
      </c>
      <c r="F772" s="4">
        <f t="shared" ref="F772:F835" si="65">L771</f>
        <v>0</v>
      </c>
      <c r="G772" s="16">
        <v>0</v>
      </c>
      <c r="H772" s="16">
        <v>0</v>
      </c>
      <c r="I772" s="16">
        <v>0</v>
      </c>
      <c r="J772" s="4">
        <f t="shared" ref="J772:J835" si="66">G772-H772-I772</f>
        <v>0</v>
      </c>
      <c r="K772" s="4">
        <f t="shared" ref="K772:K835" si="67">F772-J772</f>
        <v>0</v>
      </c>
      <c r="L772" s="4">
        <f>K772*(1+($B$9/12))</f>
        <v>0</v>
      </c>
      <c r="M772" s="2" t="str">
        <f t="shared" si="64"/>
        <v>Minus</v>
      </c>
    </row>
    <row r="773" spans="4:13" x14ac:dyDescent="0.25">
      <c r="D773" s="17">
        <f t="shared" si="63"/>
        <v>23464</v>
      </c>
      <c r="E773" s="10">
        <f>ROUND((D773-$B$10)/365,1)</f>
        <v>64.3</v>
      </c>
      <c r="F773" s="4">
        <f t="shared" si="65"/>
        <v>0</v>
      </c>
      <c r="G773" s="16">
        <v>0</v>
      </c>
      <c r="H773" s="16">
        <v>0</v>
      </c>
      <c r="I773" s="16">
        <v>0</v>
      </c>
      <c r="J773" s="4">
        <f t="shared" si="66"/>
        <v>0</v>
      </c>
      <c r="K773" s="4">
        <f t="shared" si="67"/>
        <v>0</v>
      </c>
      <c r="L773" s="4">
        <f>K773*(1+($B$9/12))</f>
        <v>0</v>
      </c>
      <c r="M773" s="2" t="str">
        <f t="shared" si="64"/>
        <v>Minus</v>
      </c>
    </row>
    <row r="774" spans="4:13" x14ac:dyDescent="0.25">
      <c r="D774" s="17">
        <f t="shared" si="63"/>
        <v>23495</v>
      </c>
      <c r="E774" s="10">
        <f>ROUND((D774-$B$10)/365,1)</f>
        <v>64.400000000000006</v>
      </c>
      <c r="F774" s="4">
        <f t="shared" si="65"/>
        <v>0</v>
      </c>
      <c r="G774" s="16">
        <v>0</v>
      </c>
      <c r="H774" s="16">
        <v>0</v>
      </c>
      <c r="I774" s="16">
        <v>0</v>
      </c>
      <c r="J774" s="4">
        <f t="shared" si="66"/>
        <v>0</v>
      </c>
      <c r="K774" s="4">
        <f t="shared" si="67"/>
        <v>0</v>
      </c>
      <c r="L774" s="4">
        <f>K774*(1+($B$9/12))</f>
        <v>0</v>
      </c>
      <c r="M774" s="2" t="str">
        <f t="shared" si="64"/>
        <v>Minus</v>
      </c>
    </row>
    <row r="775" spans="4:13" x14ac:dyDescent="0.25">
      <c r="D775" s="17">
        <f t="shared" si="63"/>
        <v>23525</v>
      </c>
      <c r="E775" s="10">
        <f>ROUND((D775-$B$10)/365,1)</f>
        <v>64.5</v>
      </c>
      <c r="F775" s="4">
        <f t="shared" si="65"/>
        <v>0</v>
      </c>
      <c r="G775" s="16">
        <v>0</v>
      </c>
      <c r="H775" s="16">
        <v>0</v>
      </c>
      <c r="I775" s="16">
        <v>0</v>
      </c>
      <c r="J775" s="4">
        <f t="shared" si="66"/>
        <v>0</v>
      </c>
      <c r="K775" s="4">
        <f t="shared" si="67"/>
        <v>0</v>
      </c>
      <c r="L775" s="4">
        <f>K775*(1+($B$9/12))</f>
        <v>0</v>
      </c>
      <c r="M775" s="2" t="str">
        <f t="shared" si="64"/>
        <v>Minus</v>
      </c>
    </row>
    <row r="776" spans="4:13" x14ac:dyDescent="0.25">
      <c r="D776" s="17">
        <f t="shared" si="63"/>
        <v>23556</v>
      </c>
      <c r="E776" s="10">
        <f>ROUND((D776-$B$10)/365,1)</f>
        <v>64.5</v>
      </c>
      <c r="F776" s="4">
        <f t="shared" si="65"/>
        <v>0</v>
      </c>
      <c r="G776" s="16">
        <v>0</v>
      </c>
      <c r="H776" s="16">
        <v>0</v>
      </c>
      <c r="I776" s="16">
        <v>0</v>
      </c>
      <c r="J776" s="4">
        <f t="shared" si="66"/>
        <v>0</v>
      </c>
      <c r="K776" s="4">
        <f t="shared" si="67"/>
        <v>0</v>
      </c>
      <c r="L776" s="4">
        <f>K776*(1+($B$9/12))</f>
        <v>0</v>
      </c>
      <c r="M776" s="2" t="str">
        <f t="shared" si="64"/>
        <v>Minus</v>
      </c>
    </row>
    <row r="777" spans="4:13" x14ac:dyDescent="0.25">
      <c r="D777" s="17">
        <f t="shared" si="63"/>
        <v>23586</v>
      </c>
      <c r="E777" s="10">
        <f>ROUND((D777-$B$10)/365,1)</f>
        <v>64.599999999999994</v>
      </c>
      <c r="F777" s="4">
        <f t="shared" si="65"/>
        <v>0</v>
      </c>
      <c r="G777" s="16">
        <v>0</v>
      </c>
      <c r="H777" s="16">
        <v>0</v>
      </c>
      <c r="I777" s="16">
        <v>0</v>
      </c>
      <c r="J777" s="4">
        <f t="shared" si="66"/>
        <v>0</v>
      </c>
      <c r="K777" s="4">
        <f t="shared" si="67"/>
        <v>0</v>
      </c>
      <c r="L777" s="4">
        <f>K777*(1+($B$9/12))</f>
        <v>0</v>
      </c>
      <c r="M777" s="2" t="str">
        <f t="shared" si="64"/>
        <v>Minus</v>
      </c>
    </row>
    <row r="778" spans="4:13" x14ac:dyDescent="0.25">
      <c r="D778" s="17">
        <f t="shared" si="63"/>
        <v>23617</v>
      </c>
      <c r="E778" s="10">
        <f>ROUND((D778-$B$10)/365,1)</f>
        <v>64.7</v>
      </c>
      <c r="F778" s="4">
        <f t="shared" si="65"/>
        <v>0</v>
      </c>
      <c r="G778" s="16">
        <v>0</v>
      </c>
      <c r="H778" s="16">
        <v>0</v>
      </c>
      <c r="I778" s="16">
        <v>0</v>
      </c>
      <c r="J778" s="4">
        <f t="shared" si="66"/>
        <v>0</v>
      </c>
      <c r="K778" s="4">
        <f t="shared" si="67"/>
        <v>0</v>
      </c>
      <c r="L778" s="4">
        <f>K778*(1+($B$9/12))</f>
        <v>0</v>
      </c>
      <c r="M778" s="2" t="str">
        <f t="shared" si="64"/>
        <v>Minus</v>
      </c>
    </row>
    <row r="779" spans="4:13" x14ac:dyDescent="0.25">
      <c r="D779" s="17">
        <f t="shared" si="63"/>
        <v>23648</v>
      </c>
      <c r="E779" s="10">
        <f>ROUND((D779-$B$10)/365,1)</f>
        <v>64.8</v>
      </c>
      <c r="F779" s="4">
        <f t="shared" si="65"/>
        <v>0</v>
      </c>
      <c r="G779" s="16">
        <v>0</v>
      </c>
      <c r="H779" s="16">
        <v>0</v>
      </c>
      <c r="I779" s="16">
        <v>0</v>
      </c>
      <c r="J779" s="4">
        <f t="shared" si="66"/>
        <v>0</v>
      </c>
      <c r="K779" s="4">
        <f t="shared" si="67"/>
        <v>0</v>
      </c>
      <c r="L779" s="4">
        <f>K779*(1+($B$9/12))</f>
        <v>0</v>
      </c>
      <c r="M779" s="2" t="str">
        <f t="shared" si="64"/>
        <v>Minus</v>
      </c>
    </row>
    <row r="780" spans="4:13" x14ac:dyDescent="0.25">
      <c r="D780" s="17">
        <f t="shared" si="63"/>
        <v>23678</v>
      </c>
      <c r="E780" s="10">
        <f>ROUND((D780-$B$10)/365,1)</f>
        <v>64.900000000000006</v>
      </c>
      <c r="F780" s="4">
        <f t="shared" si="65"/>
        <v>0</v>
      </c>
      <c r="G780" s="16">
        <v>0</v>
      </c>
      <c r="H780" s="16">
        <v>0</v>
      </c>
      <c r="I780" s="16">
        <v>0</v>
      </c>
      <c r="J780" s="4">
        <f t="shared" si="66"/>
        <v>0</v>
      </c>
      <c r="K780" s="4">
        <f t="shared" si="67"/>
        <v>0</v>
      </c>
      <c r="L780" s="4">
        <f>K780*(1+($B$9/12))</f>
        <v>0</v>
      </c>
      <c r="M780" s="2" t="str">
        <f t="shared" si="64"/>
        <v>Minus</v>
      </c>
    </row>
    <row r="781" spans="4:13" x14ac:dyDescent="0.25">
      <c r="D781" s="17">
        <f t="shared" si="63"/>
        <v>23709</v>
      </c>
      <c r="E781" s="10">
        <f>ROUND((D781-$B$10)/365,1)</f>
        <v>65</v>
      </c>
      <c r="F781" s="4">
        <f t="shared" si="65"/>
        <v>0</v>
      </c>
      <c r="G781" s="16">
        <v>0</v>
      </c>
      <c r="H781" s="16">
        <v>0</v>
      </c>
      <c r="I781" s="16">
        <v>0</v>
      </c>
      <c r="J781" s="4">
        <f t="shared" si="66"/>
        <v>0</v>
      </c>
      <c r="K781" s="4">
        <f t="shared" si="67"/>
        <v>0</v>
      </c>
      <c r="L781" s="4">
        <f>K781*(1+($B$9/12))</f>
        <v>0</v>
      </c>
      <c r="M781" s="2" t="str">
        <f t="shared" si="64"/>
        <v>Minus</v>
      </c>
    </row>
    <row r="782" spans="4:13" x14ac:dyDescent="0.25">
      <c r="D782" s="17">
        <f t="shared" si="63"/>
        <v>23739</v>
      </c>
      <c r="E782" s="10">
        <f>ROUND((D782-$B$10)/365,1)</f>
        <v>65</v>
      </c>
      <c r="F782" s="4">
        <f t="shared" si="65"/>
        <v>0</v>
      </c>
      <c r="G782" s="16">
        <v>0</v>
      </c>
      <c r="H782" s="16">
        <v>0</v>
      </c>
      <c r="I782" s="16">
        <v>0</v>
      </c>
      <c r="J782" s="4">
        <f t="shared" si="66"/>
        <v>0</v>
      </c>
      <c r="K782" s="4">
        <f t="shared" si="67"/>
        <v>0</v>
      </c>
      <c r="L782" s="4">
        <f>K782*(1+($B$9/12))</f>
        <v>0</v>
      </c>
      <c r="M782" s="2" t="str">
        <f t="shared" si="64"/>
        <v>Minus</v>
      </c>
    </row>
    <row r="783" spans="4:13" x14ac:dyDescent="0.25">
      <c r="D783" s="17">
        <f t="shared" si="63"/>
        <v>23770</v>
      </c>
      <c r="E783" s="10">
        <f>ROUND((D783-$B$10)/365,1)</f>
        <v>65.099999999999994</v>
      </c>
      <c r="F783" s="4">
        <f t="shared" si="65"/>
        <v>0</v>
      </c>
      <c r="G783" s="16">
        <v>0</v>
      </c>
      <c r="H783" s="16">
        <v>0</v>
      </c>
      <c r="I783" s="16">
        <v>0</v>
      </c>
      <c r="J783" s="4">
        <f t="shared" si="66"/>
        <v>0</v>
      </c>
      <c r="K783" s="4">
        <f t="shared" si="67"/>
        <v>0</v>
      </c>
      <c r="L783" s="4">
        <f>K783*(1+($B$9/12))</f>
        <v>0</v>
      </c>
      <c r="M783" s="2" t="str">
        <f t="shared" si="64"/>
        <v>Minus</v>
      </c>
    </row>
    <row r="784" spans="4:13" x14ac:dyDescent="0.25">
      <c r="D784" s="17">
        <f t="shared" si="63"/>
        <v>23801</v>
      </c>
      <c r="E784" s="10">
        <f>ROUND((D784-$B$10)/365,1)</f>
        <v>65.2</v>
      </c>
      <c r="F784" s="4">
        <f t="shared" si="65"/>
        <v>0</v>
      </c>
      <c r="G784" s="16">
        <v>0</v>
      </c>
      <c r="H784" s="16">
        <v>0</v>
      </c>
      <c r="I784" s="16">
        <v>0</v>
      </c>
      <c r="J784" s="4">
        <f t="shared" si="66"/>
        <v>0</v>
      </c>
      <c r="K784" s="4">
        <f t="shared" si="67"/>
        <v>0</v>
      </c>
      <c r="L784" s="4">
        <f>K784*(1+($B$9/12))</f>
        <v>0</v>
      </c>
      <c r="M784" s="2" t="str">
        <f t="shared" si="64"/>
        <v>Minus</v>
      </c>
    </row>
    <row r="785" spans="4:13" x14ac:dyDescent="0.25">
      <c r="D785" s="17">
        <f t="shared" si="63"/>
        <v>23829</v>
      </c>
      <c r="E785" s="10">
        <f>ROUND((D785-$B$10)/365,1)</f>
        <v>65.3</v>
      </c>
      <c r="F785" s="4">
        <f t="shared" si="65"/>
        <v>0</v>
      </c>
      <c r="G785" s="16">
        <v>0</v>
      </c>
      <c r="H785" s="16">
        <v>0</v>
      </c>
      <c r="I785" s="16">
        <v>0</v>
      </c>
      <c r="J785" s="4">
        <f t="shared" si="66"/>
        <v>0</v>
      </c>
      <c r="K785" s="4">
        <f t="shared" si="67"/>
        <v>0</v>
      </c>
      <c r="L785" s="4">
        <f>K785*(1+($B$9/12))</f>
        <v>0</v>
      </c>
      <c r="M785" s="2" t="str">
        <f t="shared" si="64"/>
        <v>Minus</v>
      </c>
    </row>
    <row r="786" spans="4:13" x14ac:dyDescent="0.25">
      <c r="D786" s="17">
        <f t="shared" si="63"/>
        <v>23860</v>
      </c>
      <c r="E786" s="10">
        <f>ROUND((D786-$B$10)/365,1)</f>
        <v>65.400000000000006</v>
      </c>
      <c r="F786" s="4">
        <f t="shared" si="65"/>
        <v>0</v>
      </c>
      <c r="G786" s="16">
        <v>0</v>
      </c>
      <c r="H786" s="16">
        <v>0</v>
      </c>
      <c r="I786" s="16">
        <v>0</v>
      </c>
      <c r="J786" s="4">
        <f t="shared" si="66"/>
        <v>0</v>
      </c>
      <c r="K786" s="4">
        <f t="shared" si="67"/>
        <v>0</v>
      </c>
      <c r="L786" s="4">
        <f>K786*(1+($B$9/12))</f>
        <v>0</v>
      </c>
      <c r="M786" s="2" t="str">
        <f t="shared" si="64"/>
        <v>Minus</v>
      </c>
    </row>
    <row r="787" spans="4:13" x14ac:dyDescent="0.25">
      <c r="D787" s="17">
        <f t="shared" si="63"/>
        <v>23890</v>
      </c>
      <c r="E787" s="10">
        <f>ROUND((D787-$B$10)/365,1)</f>
        <v>65.5</v>
      </c>
      <c r="F787" s="4">
        <f t="shared" si="65"/>
        <v>0</v>
      </c>
      <c r="G787" s="16">
        <v>0</v>
      </c>
      <c r="H787" s="16">
        <v>0</v>
      </c>
      <c r="I787" s="16">
        <v>0</v>
      </c>
      <c r="J787" s="4">
        <f t="shared" si="66"/>
        <v>0</v>
      </c>
      <c r="K787" s="4">
        <f t="shared" si="67"/>
        <v>0</v>
      </c>
      <c r="L787" s="4">
        <f>K787*(1+($B$9/12))</f>
        <v>0</v>
      </c>
      <c r="M787" s="2" t="str">
        <f t="shared" si="64"/>
        <v>Minus</v>
      </c>
    </row>
    <row r="788" spans="4:13" x14ac:dyDescent="0.25">
      <c r="D788" s="17">
        <f t="shared" si="63"/>
        <v>23921</v>
      </c>
      <c r="E788" s="10">
        <f>ROUND((D788-$B$10)/365,1)</f>
        <v>65.5</v>
      </c>
      <c r="F788" s="4">
        <f t="shared" si="65"/>
        <v>0</v>
      </c>
      <c r="G788" s="16">
        <v>0</v>
      </c>
      <c r="H788" s="16">
        <v>0</v>
      </c>
      <c r="I788" s="16">
        <v>0</v>
      </c>
      <c r="J788" s="4">
        <f t="shared" si="66"/>
        <v>0</v>
      </c>
      <c r="K788" s="4">
        <f t="shared" si="67"/>
        <v>0</v>
      </c>
      <c r="L788" s="4">
        <f>K788*(1+($B$9/12))</f>
        <v>0</v>
      </c>
      <c r="M788" s="2" t="str">
        <f t="shared" si="64"/>
        <v>Minus</v>
      </c>
    </row>
    <row r="789" spans="4:13" x14ac:dyDescent="0.25">
      <c r="D789" s="17">
        <f t="shared" si="63"/>
        <v>23951</v>
      </c>
      <c r="E789" s="10">
        <f>ROUND((D789-$B$10)/365,1)</f>
        <v>65.599999999999994</v>
      </c>
      <c r="F789" s="4">
        <f t="shared" si="65"/>
        <v>0</v>
      </c>
      <c r="G789" s="16">
        <v>0</v>
      </c>
      <c r="H789" s="16">
        <v>0</v>
      </c>
      <c r="I789" s="16">
        <v>0</v>
      </c>
      <c r="J789" s="4">
        <f t="shared" si="66"/>
        <v>0</v>
      </c>
      <c r="K789" s="4">
        <f t="shared" si="67"/>
        <v>0</v>
      </c>
      <c r="L789" s="4">
        <f>K789*(1+($B$9/12))</f>
        <v>0</v>
      </c>
      <c r="M789" s="2" t="str">
        <f t="shared" si="64"/>
        <v>Minus</v>
      </c>
    </row>
    <row r="790" spans="4:13" x14ac:dyDescent="0.25">
      <c r="D790" s="17">
        <f t="shared" si="63"/>
        <v>23982</v>
      </c>
      <c r="E790" s="10">
        <f>ROUND((D790-$B$10)/365,1)</f>
        <v>65.7</v>
      </c>
      <c r="F790" s="4">
        <f t="shared" si="65"/>
        <v>0</v>
      </c>
      <c r="G790" s="16">
        <v>0</v>
      </c>
      <c r="H790" s="16">
        <v>0</v>
      </c>
      <c r="I790" s="16">
        <v>0</v>
      </c>
      <c r="J790" s="4">
        <f t="shared" si="66"/>
        <v>0</v>
      </c>
      <c r="K790" s="4">
        <f t="shared" si="67"/>
        <v>0</v>
      </c>
      <c r="L790" s="4">
        <f>K790*(1+($B$9/12))</f>
        <v>0</v>
      </c>
      <c r="M790" s="2" t="str">
        <f t="shared" si="64"/>
        <v>Minus</v>
      </c>
    </row>
    <row r="791" spans="4:13" x14ac:dyDescent="0.25">
      <c r="D791" s="17">
        <f t="shared" si="63"/>
        <v>24013</v>
      </c>
      <c r="E791" s="10">
        <f>ROUND((D791-$B$10)/365,1)</f>
        <v>65.8</v>
      </c>
      <c r="F791" s="4">
        <f t="shared" si="65"/>
        <v>0</v>
      </c>
      <c r="G791" s="16">
        <v>0</v>
      </c>
      <c r="H791" s="16">
        <v>0</v>
      </c>
      <c r="I791" s="16">
        <v>0</v>
      </c>
      <c r="J791" s="4">
        <f t="shared" si="66"/>
        <v>0</v>
      </c>
      <c r="K791" s="4">
        <f t="shared" si="67"/>
        <v>0</v>
      </c>
      <c r="L791" s="4">
        <f>K791*(1+($B$9/12))</f>
        <v>0</v>
      </c>
      <c r="M791" s="2" t="str">
        <f t="shared" si="64"/>
        <v>Minus</v>
      </c>
    </row>
    <row r="792" spans="4:13" x14ac:dyDescent="0.25">
      <c r="D792" s="17">
        <f t="shared" si="63"/>
        <v>24043</v>
      </c>
      <c r="E792" s="10">
        <f>ROUND((D792-$B$10)/365,1)</f>
        <v>65.900000000000006</v>
      </c>
      <c r="F792" s="4">
        <f t="shared" si="65"/>
        <v>0</v>
      </c>
      <c r="G792" s="16">
        <v>0</v>
      </c>
      <c r="H792" s="16">
        <v>0</v>
      </c>
      <c r="I792" s="16">
        <v>0</v>
      </c>
      <c r="J792" s="4">
        <f t="shared" si="66"/>
        <v>0</v>
      </c>
      <c r="K792" s="4">
        <f t="shared" si="67"/>
        <v>0</v>
      </c>
      <c r="L792" s="4">
        <f>K792*(1+($B$9/12))</f>
        <v>0</v>
      </c>
      <c r="M792" s="2" t="str">
        <f t="shared" si="64"/>
        <v>Minus</v>
      </c>
    </row>
    <row r="793" spans="4:13" x14ac:dyDescent="0.25">
      <c r="D793" s="17">
        <f t="shared" si="63"/>
        <v>24074</v>
      </c>
      <c r="E793" s="10">
        <f>ROUND((D793-$B$10)/365,1)</f>
        <v>66</v>
      </c>
      <c r="F793" s="4">
        <f t="shared" si="65"/>
        <v>0</v>
      </c>
      <c r="G793" s="16">
        <v>0</v>
      </c>
      <c r="H793" s="16">
        <v>0</v>
      </c>
      <c r="I793" s="16">
        <v>0</v>
      </c>
      <c r="J793" s="4">
        <f t="shared" si="66"/>
        <v>0</v>
      </c>
      <c r="K793" s="4">
        <f t="shared" si="67"/>
        <v>0</v>
      </c>
      <c r="L793" s="4">
        <f>K793*(1+($B$9/12))</f>
        <v>0</v>
      </c>
      <c r="M793" s="2" t="str">
        <f t="shared" si="64"/>
        <v>Minus</v>
      </c>
    </row>
    <row r="794" spans="4:13" x14ac:dyDescent="0.25">
      <c r="D794" s="17">
        <f t="shared" si="63"/>
        <v>24104</v>
      </c>
      <c r="E794" s="10">
        <f>ROUND((D794-$B$10)/365,1)</f>
        <v>66</v>
      </c>
      <c r="F794" s="4">
        <f t="shared" si="65"/>
        <v>0</v>
      </c>
      <c r="G794" s="16">
        <v>0</v>
      </c>
      <c r="H794" s="16">
        <v>0</v>
      </c>
      <c r="I794" s="16">
        <v>0</v>
      </c>
      <c r="J794" s="4">
        <f t="shared" si="66"/>
        <v>0</v>
      </c>
      <c r="K794" s="4">
        <f t="shared" si="67"/>
        <v>0</v>
      </c>
      <c r="L794" s="4">
        <f>K794*(1+($B$9/12))</f>
        <v>0</v>
      </c>
      <c r="M794" s="2" t="str">
        <f t="shared" si="64"/>
        <v>Minus</v>
      </c>
    </row>
    <row r="795" spans="4:13" x14ac:dyDescent="0.25">
      <c r="D795" s="17">
        <f t="shared" si="63"/>
        <v>24135</v>
      </c>
      <c r="E795" s="10">
        <f>ROUND((D795-$B$10)/365,1)</f>
        <v>66.099999999999994</v>
      </c>
      <c r="F795" s="4">
        <f t="shared" si="65"/>
        <v>0</v>
      </c>
      <c r="G795" s="16">
        <v>0</v>
      </c>
      <c r="H795" s="16">
        <v>0</v>
      </c>
      <c r="I795" s="16">
        <v>0</v>
      </c>
      <c r="J795" s="4">
        <f t="shared" si="66"/>
        <v>0</v>
      </c>
      <c r="K795" s="4">
        <f t="shared" si="67"/>
        <v>0</v>
      </c>
      <c r="L795" s="4">
        <f>K795*(1+($B$9/12))</f>
        <v>0</v>
      </c>
      <c r="M795" s="2" t="str">
        <f t="shared" si="64"/>
        <v>Minus</v>
      </c>
    </row>
    <row r="796" spans="4:13" x14ac:dyDescent="0.25">
      <c r="D796" s="17">
        <f t="shared" si="63"/>
        <v>24166</v>
      </c>
      <c r="E796" s="10">
        <f>ROUND((D796-$B$10)/365,1)</f>
        <v>66.2</v>
      </c>
      <c r="F796" s="4">
        <f t="shared" si="65"/>
        <v>0</v>
      </c>
      <c r="G796" s="16">
        <v>0</v>
      </c>
      <c r="H796" s="16">
        <v>0</v>
      </c>
      <c r="I796" s="16">
        <v>0</v>
      </c>
      <c r="J796" s="4">
        <f t="shared" si="66"/>
        <v>0</v>
      </c>
      <c r="K796" s="4">
        <f t="shared" si="67"/>
        <v>0</v>
      </c>
      <c r="L796" s="4">
        <f>K796*(1+($B$9/12))</f>
        <v>0</v>
      </c>
      <c r="M796" s="2" t="str">
        <f t="shared" si="64"/>
        <v>Minus</v>
      </c>
    </row>
    <row r="797" spans="4:13" x14ac:dyDescent="0.25">
      <c r="D797" s="17">
        <f t="shared" si="63"/>
        <v>24194</v>
      </c>
      <c r="E797" s="10">
        <f>ROUND((D797-$B$10)/365,1)</f>
        <v>66.3</v>
      </c>
      <c r="F797" s="4">
        <f t="shared" si="65"/>
        <v>0</v>
      </c>
      <c r="G797" s="16">
        <v>0</v>
      </c>
      <c r="H797" s="16">
        <v>0</v>
      </c>
      <c r="I797" s="16">
        <v>0</v>
      </c>
      <c r="J797" s="4">
        <f t="shared" si="66"/>
        <v>0</v>
      </c>
      <c r="K797" s="4">
        <f t="shared" si="67"/>
        <v>0</v>
      </c>
      <c r="L797" s="4">
        <f>K797*(1+($B$9/12))</f>
        <v>0</v>
      </c>
      <c r="M797" s="2" t="str">
        <f t="shared" si="64"/>
        <v>Minus</v>
      </c>
    </row>
    <row r="798" spans="4:13" x14ac:dyDescent="0.25">
      <c r="D798" s="17">
        <f t="shared" si="63"/>
        <v>24225</v>
      </c>
      <c r="E798" s="10">
        <f>ROUND((D798-$B$10)/365,1)</f>
        <v>66.400000000000006</v>
      </c>
      <c r="F798" s="4">
        <f t="shared" si="65"/>
        <v>0</v>
      </c>
      <c r="G798" s="16">
        <v>0</v>
      </c>
      <c r="H798" s="16">
        <v>0</v>
      </c>
      <c r="I798" s="16">
        <v>0</v>
      </c>
      <c r="J798" s="4">
        <f t="shared" si="66"/>
        <v>0</v>
      </c>
      <c r="K798" s="4">
        <f t="shared" si="67"/>
        <v>0</v>
      </c>
      <c r="L798" s="4">
        <f>K798*(1+($B$9/12))</f>
        <v>0</v>
      </c>
      <c r="M798" s="2" t="str">
        <f t="shared" si="64"/>
        <v>Minus</v>
      </c>
    </row>
    <row r="799" spans="4:13" x14ac:dyDescent="0.25">
      <c r="D799" s="17">
        <f t="shared" si="63"/>
        <v>24255</v>
      </c>
      <c r="E799" s="10">
        <f>ROUND((D799-$B$10)/365,1)</f>
        <v>66.5</v>
      </c>
      <c r="F799" s="4">
        <f t="shared" si="65"/>
        <v>0</v>
      </c>
      <c r="G799" s="16">
        <v>0</v>
      </c>
      <c r="H799" s="16">
        <v>0</v>
      </c>
      <c r="I799" s="16">
        <v>0</v>
      </c>
      <c r="J799" s="4">
        <f t="shared" si="66"/>
        <v>0</v>
      </c>
      <c r="K799" s="4">
        <f t="shared" si="67"/>
        <v>0</v>
      </c>
      <c r="L799" s="4">
        <f>K799*(1+($B$9/12))</f>
        <v>0</v>
      </c>
      <c r="M799" s="2" t="str">
        <f t="shared" si="64"/>
        <v>Minus</v>
      </c>
    </row>
    <row r="800" spans="4:13" x14ac:dyDescent="0.25">
      <c r="D800" s="17">
        <f t="shared" si="63"/>
        <v>24286</v>
      </c>
      <c r="E800" s="10">
        <f>ROUND((D800-$B$10)/365,1)</f>
        <v>66.5</v>
      </c>
      <c r="F800" s="4">
        <f t="shared" si="65"/>
        <v>0</v>
      </c>
      <c r="G800" s="16">
        <v>0</v>
      </c>
      <c r="H800" s="16">
        <v>0</v>
      </c>
      <c r="I800" s="16">
        <v>0</v>
      </c>
      <c r="J800" s="4">
        <f t="shared" si="66"/>
        <v>0</v>
      </c>
      <c r="K800" s="4">
        <f t="shared" si="67"/>
        <v>0</v>
      </c>
      <c r="L800" s="4">
        <f>K800*(1+($B$9/12))</f>
        <v>0</v>
      </c>
      <c r="M800" s="2" t="str">
        <f t="shared" si="64"/>
        <v>Minus</v>
      </c>
    </row>
    <row r="801" spans="4:13" x14ac:dyDescent="0.25">
      <c r="D801" s="17">
        <f t="shared" si="63"/>
        <v>24316</v>
      </c>
      <c r="E801" s="10">
        <f>ROUND((D801-$B$10)/365,1)</f>
        <v>66.599999999999994</v>
      </c>
      <c r="F801" s="4">
        <f t="shared" si="65"/>
        <v>0</v>
      </c>
      <c r="G801" s="16">
        <v>0</v>
      </c>
      <c r="H801" s="16">
        <v>0</v>
      </c>
      <c r="I801" s="16">
        <v>0</v>
      </c>
      <c r="J801" s="4">
        <f t="shared" si="66"/>
        <v>0</v>
      </c>
      <c r="K801" s="4">
        <f t="shared" si="67"/>
        <v>0</v>
      </c>
      <c r="L801" s="4">
        <f>K801*(1+($B$9/12))</f>
        <v>0</v>
      </c>
      <c r="M801" s="2" t="str">
        <f t="shared" si="64"/>
        <v>Minus</v>
      </c>
    </row>
    <row r="802" spans="4:13" x14ac:dyDescent="0.25">
      <c r="D802" s="17">
        <f t="shared" si="63"/>
        <v>24347</v>
      </c>
      <c r="E802" s="10">
        <f>ROUND((D802-$B$10)/365,1)</f>
        <v>66.7</v>
      </c>
      <c r="F802" s="4">
        <f t="shared" si="65"/>
        <v>0</v>
      </c>
      <c r="G802" s="16">
        <v>0</v>
      </c>
      <c r="H802" s="16">
        <v>0</v>
      </c>
      <c r="I802" s="16">
        <v>0</v>
      </c>
      <c r="J802" s="4">
        <f t="shared" si="66"/>
        <v>0</v>
      </c>
      <c r="K802" s="4">
        <f t="shared" si="67"/>
        <v>0</v>
      </c>
      <c r="L802" s="4">
        <f>K802*(1+($B$9/12))</f>
        <v>0</v>
      </c>
      <c r="M802" s="2" t="str">
        <f t="shared" si="64"/>
        <v>Minus</v>
      </c>
    </row>
    <row r="803" spans="4:13" x14ac:dyDescent="0.25">
      <c r="D803" s="17">
        <f t="shared" si="63"/>
        <v>24378</v>
      </c>
      <c r="E803" s="10">
        <f>ROUND((D803-$B$10)/365,1)</f>
        <v>66.8</v>
      </c>
      <c r="F803" s="4">
        <f t="shared" si="65"/>
        <v>0</v>
      </c>
      <c r="G803" s="16">
        <v>0</v>
      </c>
      <c r="H803" s="16">
        <v>0</v>
      </c>
      <c r="I803" s="16">
        <v>0</v>
      </c>
      <c r="J803" s="4">
        <f t="shared" si="66"/>
        <v>0</v>
      </c>
      <c r="K803" s="4">
        <f t="shared" si="67"/>
        <v>0</v>
      </c>
      <c r="L803" s="4">
        <f>K803*(1+($B$9/12))</f>
        <v>0</v>
      </c>
      <c r="M803" s="2" t="str">
        <f t="shared" si="64"/>
        <v>Minus</v>
      </c>
    </row>
    <row r="804" spans="4:13" x14ac:dyDescent="0.25">
      <c r="D804" s="17">
        <f t="shared" si="63"/>
        <v>24408</v>
      </c>
      <c r="E804" s="10">
        <f>ROUND((D804-$B$10)/365,1)</f>
        <v>66.900000000000006</v>
      </c>
      <c r="F804" s="4">
        <f t="shared" si="65"/>
        <v>0</v>
      </c>
      <c r="G804" s="16">
        <v>0</v>
      </c>
      <c r="H804" s="16">
        <v>0</v>
      </c>
      <c r="I804" s="16">
        <v>0</v>
      </c>
      <c r="J804" s="4">
        <f t="shared" si="66"/>
        <v>0</v>
      </c>
      <c r="K804" s="4">
        <f t="shared" si="67"/>
        <v>0</v>
      </c>
      <c r="L804" s="4">
        <f>K804*(1+($B$9/12))</f>
        <v>0</v>
      </c>
      <c r="M804" s="2" t="str">
        <f t="shared" si="64"/>
        <v>Minus</v>
      </c>
    </row>
    <row r="805" spans="4:13" x14ac:dyDescent="0.25">
      <c r="D805" s="17">
        <f t="shared" si="63"/>
        <v>24439</v>
      </c>
      <c r="E805" s="10">
        <f>ROUND((D805-$B$10)/365,1)</f>
        <v>67</v>
      </c>
      <c r="F805" s="4">
        <f t="shared" si="65"/>
        <v>0</v>
      </c>
      <c r="G805" s="16">
        <v>0</v>
      </c>
      <c r="H805" s="16">
        <v>0</v>
      </c>
      <c r="I805" s="16">
        <v>0</v>
      </c>
      <c r="J805" s="4">
        <f t="shared" si="66"/>
        <v>0</v>
      </c>
      <c r="K805" s="4">
        <f t="shared" si="67"/>
        <v>0</v>
      </c>
      <c r="L805" s="4">
        <f>K805*(1+($B$9/12))</f>
        <v>0</v>
      </c>
      <c r="M805" s="2" t="str">
        <f t="shared" si="64"/>
        <v>Minus</v>
      </c>
    </row>
    <row r="806" spans="4:13" x14ac:dyDescent="0.25">
      <c r="D806" s="17">
        <f t="shared" si="63"/>
        <v>24469</v>
      </c>
      <c r="E806" s="10">
        <f>ROUND((D806-$B$10)/365,1)</f>
        <v>67</v>
      </c>
      <c r="F806" s="4">
        <f t="shared" si="65"/>
        <v>0</v>
      </c>
      <c r="G806" s="16">
        <v>0</v>
      </c>
      <c r="H806" s="16">
        <v>0</v>
      </c>
      <c r="I806" s="16">
        <v>0</v>
      </c>
      <c r="J806" s="4">
        <f t="shared" si="66"/>
        <v>0</v>
      </c>
      <c r="K806" s="4">
        <f t="shared" si="67"/>
        <v>0</v>
      </c>
      <c r="L806" s="4">
        <f>K806*(1+($B$9/12))</f>
        <v>0</v>
      </c>
      <c r="M806" s="2" t="str">
        <f t="shared" si="64"/>
        <v>Minus</v>
      </c>
    </row>
    <row r="807" spans="4:13" x14ac:dyDescent="0.25">
      <c r="D807" s="17">
        <f t="shared" si="63"/>
        <v>24500</v>
      </c>
      <c r="E807" s="10">
        <f>ROUND((D807-$B$10)/365,1)</f>
        <v>67.099999999999994</v>
      </c>
      <c r="F807" s="4">
        <f t="shared" si="65"/>
        <v>0</v>
      </c>
      <c r="G807" s="16">
        <v>0</v>
      </c>
      <c r="H807" s="16">
        <v>0</v>
      </c>
      <c r="I807" s="16">
        <v>0</v>
      </c>
      <c r="J807" s="4">
        <f t="shared" si="66"/>
        <v>0</v>
      </c>
      <c r="K807" s="4">
        <f t="shared" si="67"/>
        <v>0</v>
      </c>
      <c r="L807" s="4">
        <f>K807*(1+($B$9/12))</f>
        <v>0</v>
      </c>
      <c r="M807" s="2" t="str">
        <f t="shared" si="64"/>
        <v>Minus</v>
      </c>
    </row>
    <row r="808" spans="4:13" x14ac:dyDescent="0.25">
      <c r="D808" s="17">
        <f t="shared" si="63"/>
        <v>24531</v>
      </c>
      <c r="E808" s="10">
        <f>ROUND((D808-$B$10)/365,1)</f>
        <v>67.2</v>
      </c>
      <c r="F808" s="4">
        <f t="shared" si="65"/>
        <v>0</v>
      </c>
      <c r="G808" s="16">
        <v>0</v>
      </c>
      <c r="H808" s="16">
        <v>0</v>
      </c>
      <c r="I808" s="16">
        <v>0</v>
      </c>
      <c r="J808" s="4">
        <f t="shared" si="66"/>
        <v>0</v>
      </c>
      <c r="K808" s="4">
        <f t="shared" si="67"/>
        <v>0</v>
      </c>
      <c r="L808" s="4">
        <f>K808*(1+($B$9/12))</f>
        <v>0</v>
      </c>
      <c r="M808" s="2" t="str">
        <f t="shared" si="64"/>
        <v>Minus</v>
      </c>
    </row>
    <row r="809" spans="4:13" x14ac:dyDescent="0.25">
      <c r="D809" s="17">
        <f t="shared" si="63"/>
        <v>24559</v>
      </c>
      <c r="E809" s="10">
        <f>ROUND((D809-$B$10)/365,1)</f>
        <v>67.3</v>
      </c>
      <c r="F809" s="4">
        <f t="shared" si="65"/>
        <v>0</v>
      </c>
      <c r="G809" s="16">
        <v>0</v>
      </c>
      <c r="H809" s="16">
        <v>0</v>
      </c>
      <c r="I809" s="16">
        <v>0</v>
      </c>
      <c r="J809" s="4">
        <f t="shared" si="66"/>
        <v>0</v>
      </c>
      <c r="K809" s="4">
        <f t="shared" si="67"/>
        <v>0</v>
      </c>
      <c r="L809" s="4">
        <f>K809*(1+($B$9/12))</f>
        <v>0</v>
      </c>
      <c r="M809" s="2" t="str">
        <f t="shared" si="64"/>
        <v>Minus</v>
      </c>
    </row>
    <row r="810" spans="4:13" x14ac:dyDescent="0.25">
      <c r="D810" s="17">
        <f t="shared" si="63"/>
        <v>24590</v>
      </c>
      <c r="E810" s="10">
        <f>ROUND((D810-$B$10)/365,1)</f>
        <v>67.400000000000006</v>
      </c>
      <c r="F810" s="4">
        <f t="shared" si="65"/>
        <v>0</v>
      </c>
      <c r="G810" s="16">
        <v>0</v>
      </c>
      <c r="H810" s="16">
        <v>0</v>
      </c>
      <c r="I810" s="16">
        <v>0</v>
      </c>
      <c r="J810" s="4">
        <f t="shared" si="66"/>
        <v>0</v>
      </c>
      <c r="K810" s="4">
        <f t="shared" si="67"/>
        <v>0</v>
      </c>
      <c r="L810" s="4">
        <f>K810*(1+($B$9/12))</f>
        <v>0</v>
      </c>
      <c r="M810" s="2" t="str">
        <f t="shared" si="64"/>
        <v>Minus</v>
      </c>
    </row>
    <row r="811" spans="4:13" x14ac:dyDescent="0.25">
      <c r="D811" s="17">
        <f t="shared" si="63"/>
        <v>24620</v>
      </c>
      <c r="E811" s="10">
        <f>ROUND((D811-$B$10)/365,1)</f>
        <v>67.5</v>
      </c>
      <c r="F811" s="4">
        <f t="shared" si="65"/>
        <v>0</v>
      </c>
      <c r="G811" s="16">
        <v>0</v>
      </c>
      <c r="H811" s="16">
        <v>0</v>
      </c>
      <c r="I811" s="16">
        <v>0</v>
      </c>
      <c r="J811" s="4">
        <f t="shared" si="66"/>
        <v>0</v>
      </c>
      <c r="K811" s="4">
        <f t="shared" si="67"/>
        <v>0</v>
      </c>
      <c r="L811" s="4">
        <f>K811*(1+($B$9/12))</f>
        <v>0</v>
      </c>
      <c r="M811" s="2" t="str">
        <f t="shared" si="64"/>
        <v>Minus</v>
      </c>
    </row>
    <row r="812" spans="4:13" x14ac:dyDescent="0.25">
      <c r="D812" s="17">
        <f t="shared" si="63"/>
        <v>24651</v>
      </c>
      <c r="E812" s="10">
        <f>ROUND((D812-$B$10)/365,1)</f>
        <v>67.5</v>
      </c>
      <c r="F812" s="4">
        <f t="shared" si="65"/>
        <v>0</v>
      </c>
      <c r="G812" s="16">
        <v>0</v>
      </c>
      <c r="H812" s="16">
        <v>0</v>
      </c>
      <c r="I812" s="16">
        <v>0</v>
      </c>
      <c r="J812" s="4">
        <f t="shared" si="66"/>
        <v>0</v>
      </c>
      <c r="K812" s="4">
        <f t="shared" si="67"/>
        <v>0</v>
      </c>
      <c r="L812" s="4">
        <f>K812*(1+($B$9/12))</f>
        <v>0</v>
      </c>
      <c r="M812" s="2" t="str">
        <f t="shared" si="64"/>
        <v>Minus</v>
      </c>
    </row>
    <row r="813" spans="4:13" x14ac:dyDescent="0.25">
      <c r="D813" s="17">
        <f t="shared" si="63"/>
        <v>24681</v>
      </c>
      <c r="E813" s="10">
        <f>ROUND((D813-$B$10)/365,1)</f>
        <v>67.599999999999994</v>
      </c>
      <c r="F813" s="4">
        <f t="shared" si="65"/>
        <v>0</v>
      </c>
      <c r="G813" s="16">
        <v>0</v>
      </c>
      <c r="H813" s="16">
        <v>0</v>
      </c>
      <c r="I813" s="16">
        <v>0</v>
      </c>
      <c r="J813" s="4">
        <f t="shared" si="66"/>
        <v>0</v>
      </c>
      <c r="K813" s="4">
        <f t="shared" si="67"/>
        <v>0</v>
      </c>
      <c r="L813" s="4">
        <f>K813*(1+($B$9/12))</f>
        <v>0</v>
      </c>
      <c r="M813" s="2" t="str">
        <f t="shared" si="64"/>
        <v>Minus</v>
      </c>
    </row>
    <row r="814" spans="4:13" x14ac:dyDescent="0.25">
      <c r="D814" s="17">
        <f t="shared" si="63"/>
        <v>24712</v>
      </c>
      <c r="E814" s="10">
        <f>ROUND((D814-$B$10)/365,1)</f>
        <v>67.7</v>
      </c>
      <c r="F814" s="4">
        <f t="shared" si="65"/>
        <v>0</v>
      </c>
      <c r="G814" s="16">
        <v>0</v>
      </c>
      <c r="H814" s="16">
        <v>0</v>
      </c>
      <c r="I814" s="16">
        <v>0</v>
      </c>
      <c r="J814" s="4">
        <f t="shared" si="66"/>
        <v>0</v>
      </c>
      <c r="K814" s="4">
        <f t="shared" si="67"/>
        <v>0</v>
      </c>
      <c r="L814" s="4">
        <f>K814*(1+($B$9/12))</f>
        <v>0</v>
      </c>
      <c r="M814" s="2" t="str">
        <f t="shared" si="64"/>
        <v>Minus</v>
      </c>
    </row>
    <row r="815" spans="4:13" x14ac:dyDescent="0.25">
      <c r="D815" s="17">
        <f t="shared" si="63"/>
        <v>24743</v>
      </c>
      <c r="E815" s="10">
        <f>ROUND((D815-$B$10)/365,1)</f>
        <v>67.8</v>
      </c>
      <c r="F815" s="4">
        <f t="shared" si="65"/>
        <v>0</v>
      </c>
      <c r="G815" s="16">
        <v>0</v>
      </c>
      <c r="H815" s="16">
        <v>0</v>
      </c>
      <c r="I815" s="16">
        <v>0</v>
      </c>
      <c r="J815" s="4">
        <f t="shared" si="66"/>
        <v>0</v>
      </c>
      <c r="K815" s="4">
        <f t="shared" si="67"/>
        <v>0</v>
      </c>
      <c r="L815" s="4">
        <f>K815*(1+($B$9/12))</f>
        <v>0</v>
      </c>
      <c r="M815" s="2" t="str">
        <f t="shared" si="64"/>
        <v>Minus</v>
      </c>
    </row>
    <row r="816" spans="4:13" x14ac:dyDescent="0.25">
      <c r="D816" s="17">
        <f t="shared" si="63"/>
        <v>24773</v>
      </c>
      <c r="E816" s="10">
        <f>ROUND((D816-$B$10)/365,1)</f>
        <v>67.900000000000006</v>
      </c>
      <c r="F816" s="4">
        <f t="shared" si="65"/>
        <v>0</v>
      </c>
      <c r="G816" s="16">
        <v>0</v>
      </c>
      <c r="H816" s="16">
        <v>0</v>
      </c>
      <c r="I816" s="16">
        <v>0</v>
      </c>
      <c r="J816" s="4">
        <f t="shared" si="66"/>
        <v>0</v>
      </c>
      <c r="K816" s="4">
        <f t="shared" si="67"/>
        <v>0</v>
      </c>
      <c r="L816" s="4">
        <f>K816*(1+($B$9/12))</f>
        <v>0</v>
      </c>
      <c r="M816" s="2" t="str">
        <f t="shared" si="64"/>
        <v>Minus</v>
      </c>
    </row>
    <row r="817" spans="4:13" x14ac:dyDescent="0.25">
      <c r="D817" s="17">
        <f t="shared" si="63"/>
        <v>24804</v>
      </c>
      <c r="E817" s="10">
        <f>ROUND((D817-$B$10)/365,1)</f>
        <v>68</v>
      </c>
      <c r="F817" s="4">
        <f t="shared" si="65"/>
        <v>0</v>
      </c>
      <c r="G817" s="16">
        <v>0</v>
      </c>
      <c r="H817" s="16">
        <v>0</v>
      </c>
      <c r="I817" s="16">
        <v>0</v>
      </c>
      <c r="J817" s="4">
        <f t="shared" si="66"/>
        <v>0</v>
      </c>
      <c r="K817" s="4">
        <f t="shared" si="67"/>
        <v>0</v>
      </c>
      <c r="L817" s="4">
        <f>K817*(1+($B$9/12))</f>
        <v>0</v>
      </c>
      <c r="M817" s="2" t="str">
        <f t="shared" si="64"/>
        <v>Minus</v>
      </c>
    </row>
    <row r="818" spans="4:13" x14ac:dyDescent="0.25">
      <c r="D818" s="17">
        <f t="shared" si="63"/>
        <v>24834</v>
      </c>
      <c r="E818" s="10">
        <f>ROUND((D818-$B$10)/365,1)</f>
        <v>68</v>
      </c>
      <c r="F818" s="4">
        <f t="shared" si="65"/>
        <v>0</v>
      </c>
      <c r="G818" s="16">
        <v>0</v>
      </c>
      <c r="H818" s="16">
        <v>0</v>
      </c>
      <c r="I818" s="16">
        <v>0</v>
      </c>
      <c r="J818" s="4">
        <f t="shared" si="66"/>
        <v>0</v>
      </c>
      <c r="K818" s="4">
        <f t="shared" si="67"/>
        <v>0</v>
      </c>
      <c r="L818" s="4">
        <f>K818*(1+($B$9/12))</f>
        <v>0</v>
      </c>
      <c r="M818" s="2" t="str">
        <f t="shared" si="64"/>
        <v>Minus</v>
      </c>
    </row>
    <row r="819" spans="4:13" x14ac:dyDescent="0.25">
      <c r="D819" s="17">
        <f t="shared" si="63"/>
        <v>24865</v>
      </c>
      <c r="E819" s="10">
        <f>ROUND((D819-$B$10)/365,1)</f>
        <v>68.099999999999994</v>
      </c>
      <c r="F819" s="4">
        <f t="shared" si="65"/>
        <v>0</v>
      </c>
      <c r="G819" s="16">
        <v>0</v>
      </c>
      <c r="H819" s="16">
        <v>0</v>
      </c>
      <c r="I819" s="16">
        <v>0</v>
      </c>
      <c r="J819" s="4">
        <f t="shared" si="66"/>
        <v>0</v>
      </c>
      <c r="K819" s="4">
        <f t="shared" si="67"/>
        <v>0</v>
      </c>
      <c r="L819" s="4">
        <f>K819*(1+($B$9/12))</f>
        <v>0</v>
      </c>
      <c r="M819" s="2" t="str">
        <f t="shared" si="64"/>
        <v>Minus</v>
      </c>
    </row>
    <row r="820" spans="4:13" x14ac:dyDescent="0.25">
      <c r="D820" s="17">
        <f t="shared" si="63"/>
        <v>24896</v>
      </c>
      <c r="E820" s="10">
        <f>ROUND((D820-$B$10)/365,1)</f>
        <v>68.2</v>
      </c>
      <c r="F820" s="4">
        <f t="shared" si="65"/>
        <v>0</v>
      </c>
      <c r="G820" s="16">
        <v>0</v>
      </c>
      <c r="H820" s="16">
        <v>0</v>
      </c>
      <c r="I820" s="16">
        <v>0</v>
      </c>
      <c r="J820" s="4">
        <f t="shared" si="66"/>
        <v>0</v>
      </c>
      <c r="K820" s="4">
        <f t="shared" si="67"/>
        <v>0</v>
      </c>
      <c r="L820" s="4">
        <f>K820*(1+($B$9/12))</f>
        <v>0</v>
      </c>
      <c r="M820" s="2" t="str">
        <f t="shared" si="64"/>
        <v>Minus</v>
      </c>
    </row>
    <row r="821" spans="4:13" x14ac:dyDescent="0.25">
      <c r="D821" s="17">
        <f t="shared" si="63"/>
        <v>24925</v>
      </c>
      <c r="E821" s="10">
        <f>ROUND((D821-$B$10)/365,1)</f>
        <v>68.3</v>
      </c>
      <c r="F821" s="4">
        <f t="shared" si="65"/>
        <v>0</v>
      </c>
      <c r="G821" s="16">
        <v>0</v>
      </c>
      <c r="H821" s="16">
        <v>0</v>
      </c>
      <c r="I821" s="16">
        <v>0</v>
      </c>
      <c r="J821" s="4">
        <f t="shared" si="66"/>
        <v>0</v>
      </c>
      <c r="K821" s="4">
        <f t="shared" si="67"/>
        <v>0</v>
      </c>
      <c r="L821" s="4">
        <f>K821*(1+($B$9/12))</f>
        <v>0</v>
      </c>
      <c r="M821" s="2" t="str">
        <f t="shared" si="64"/>
        <v>Minus</v>
      </c>
    </row>
    <row r="822" spans="4:13" x14ac:dyDescent="0.25">
      <c r="D822" s="17">
        <f t="shared" si="63"/>
        <v>24956</v>
      </c>
      <c r="E822" s="10">
        <f>ROUND((D822-$B$10)/365,1)</f>
        <v>68.400000000000006</v>
      </c>
      <c r="F822" s="4">
        <f t="shared" si="65"/>
        <v>0</v>
      </c>
      <c r="G822" s="16">
        <v>0</v>
      </c>
      <c r="H822" s="16">
        <v>0</v>
      </c>
      <c r="I822" s="16">
        <v>0</v>
      </c>
      <c r="J822" s="4">
        <f t="shared" si="66"/>
        <v>0</v>
      </c>
      <c r="K822" s="4">
        <f t="shared" si="67"/>
        <v>0</v>
      </c>
      <c r="L822" s="4">
        <f>K822*(1+($B$9/12))</f>
        <v>0</v>
      </c>
      <c r="M822" s="2" t="str">
        <f t="shared" si="64"/>
        <v>Minus</v>
      </c>
    </row>
    <row r="823" spans="4:13" x14ac:dyDescent="0.25">
      <c r="D823" s="17">
        <f t="shared" si="63"/>
        <v>24986</v>
      </c>
      <c r="E823" s="10">
        <f>ROUND((D823-$B$10)/365,1)</f>
        <v>68.5</v>
      </c>
      <c r="F823" s="4">
        <f t="shared" si="65"/>
        <v>0</v>
      </c>
      <c r="G823" s="16">
        <v>0</v>
      </c>
      <c r="H823" s="16">
        <v>0</v>
      </c>
      <c r="I823" s="16">
        <v>0</v>
      </c>
      <c r="J823" s="4">
        <f t="shared" si="66"/>
        <v>0</v>
      </c>
      <c r="K823" s="4">
        <f t="shared" si="67"/>
        <v>0</v>
      </c>
      <c r="L823" s="4">
        <f>K823*(1+($B$9/12))</f>
        <v>0</v>
      </c>
      <c r="M823" s="2" t="str">
        <f t="shared" si="64"/>
        <v>Minus</v>
      </c>
    </row>
    <row r="824" spans="4:13" x14ac:dyDescent="0.25">
      <c r="D824" s="17">
        <f t="shared" si="63"/>
        <v>25017</v>
      </c>
      <c r="E824" s="10">
        <f>ROUND((D824-$B$10)/365,1)</f>
        <v>68.5</v>
      </c>
      <c r="F824" s="4">
        <f t="shared" si="65"/>
        <v>0</v>
      </c>
      <c r="G824" s="16">
        <v>0</v>
      </c>
      <c r="H824" s="16">
        <v>0</v>
      </c>
      <c r="I824" s="16">
        <v>0</v>
      </c>
      <c r="J824" s="4">
        <f t="shared" si="66"/>
        <v>0</v>
      </c>
      <c r="K824" s="4">
        <f t="shared" si="67"/>
        <v>0</v>
      </c>
      <c r="L824" s="4">
        <f>K824*(1+($B$9/12))</f>
        <v>0</v>
      </c>
      <c r="M824" s="2" t="str">
        <f t="shared" si="64"/>
        <v>Minus</v>
      </c>
    </row>
    <row r="825" spans="4:13" x14ac:dyDescent="0.25">
      <c r="D825" s="17">
        <f t="shared" si="63"/>
        <v>25047</v>
      </c>
      <c r="E825" s="10">
        <f>ROUND((D825-$B$10)/365,1)</f>
        <v>68.599999999999994</v>
      </c>
      <c r="F825" s="4">
        <f t="shared" si="65"/>
        <v>0</v>
      </c>
      <c r="G825" s="16">
        <v>0</v>
      </c>
      <c r="H825" s="16">
        <v>0</v>
      </c>
      <c r="I825" s="16">
        <v>0</v>
      </c>
      <c r="J825" s="4">
        <f t="shared" si="66"/>
        <v>0</v>
      </c>
      <c r="K825" s="4">
        <f t="shared" si="67"/>
        <v>0</v>
      </c>
      <c r="L825" s="4">
        <f>K825*(1+($B$9/12))</f>
        <v>0</v>
      </c>
      <c r="M825" s="2" t="str">
        <f t="shared" si="64"/>
        <v>Minus</v>
      </c>
    </row>
    <row r="826" spans="4:13" x14ac:dyDescent="0.25">
      <c r="D826" s="17">
        <f t="shared" si="63"/>
        <v>25078</v>
      </c>
      <c r="E826" s="10">
        <f>ROUND((D826-$B$10)/365,1)</f>
        <v>68.7</v>
      </c>
      <c r="F826" s="4">
        <f t="shared" si="65"/>
        <v>0</v>
      </c>
      <c r="G826" s="16">
        <v>0</v>
      </c>
      <c r="H826" s="16">
        <v>0</v>
      </c>
      <c r="I826" s="16">
        <v>0</v>
      </c>
      <c r="J826" s="4">
        <f t="shared" si="66"/>
        <v>0</v>
      </c>
      <c r="K826" s="4">
        <f t="shared" si="67"/>
        <v>0</v>
      </c>
      <c r="L826" s="4">
        <f>K826*(1+($B$9/12))</f>
        <v>0</v>
      </c>
      <c r="M826" s="2" t="str">
        <f t="shared" si="64"/>
        <v>Minus</v>
      </c>
    </row>
    <row r="827" spans="4:13" x14ac:dyDescent="0.25">
      <c r="D827" s="17">
        <f t="shared" si="63"/>
        <v>25109</v>
      </c>
      <c r="E827" s="10">
        <f>ROUND((D827-$B$10)/365,1)</f>
        <v>68.8</v>
      </c>
      <c r="F827" s="4">
        <f t="shared" si="65"/>
        <v>0</v>
      </c>
      <c r="G827" s="16">
        <v>0</v>
      </c>
      <c r="H827" s="16">
        <v>0</v>
      </c>
      <c r="I827" s="16">
        <v>0</v>
      </c>
      <c r="J827" s="4">
        <f t="shared" si="66"/>
        <v>0</v>
      </c>
      <c r="K827" s="4">
        <f t="shared" si="67"/>
        <v>0</v>
      </c>
      <c r="L827" s="4">
        <f>K827*(1+($B$9/12))</f>
        <v>0</v>
      </c>
      <c r="M827" s="2" t="str">
        <f t="shared" si="64"/>
        <v>Minus</v>
      </c>
    </row>
    <row r="828" spans="4:13" x14ac:dyDescent="0.25">
      <c r="D828" s="17">
        <f t="shared" si="63"/>
        <v>25139</v>
      </c>
      <c r="E828" s="10">
        <f>ROUND((D828-$B$10)/365,1)</f>
        <v>68.900000000000006</v>
      </c>
      <c r="F828" s="4">
        <f t="shared" si="65"/>
        <v>0</v>
      </c>
      <c r="G828" s="16">
        <v>0</v>
      </c>
      <c r="H828" s="16">
        <v>0</v>
      </c>
      <c r="I828" s="16">
        <v>0</v>
      </c>
      <c r="J828" s="4">
        <f t="shared" si="66"/>
        <v>0</v>
      </c>
      <c r="K828" s="4">
        <f t="shared" si="67"/>
        <v>0</v>
      </c>
      <c r="L828" s="4">
        <f>K828*(1+($B$9/12))</f>
        <v>0</v>
      </c>
      <c r="M828" s="2" t="str">
        <f t="shared" si="64"/>
        <v>Minus</v>
      </c>
    </row>
    <row r="829" spans="4:13" x14ac:dyDescent="0.25">
      <c r="D829" s="17">
        <f t="shared" si="63"/>
        <v>25170</v>
      </c>
      <c r="E829" s="10">
        <f>ROUND((D829-$B$10)/365,1)</f>
        <v>69</v>
      </c>
      <c r="F829" s="4">
        <f t="shared" si="65"/>
        <v>0</v>
      </c>
      <c r="G829" s="16">
        <v>0</v>
      </c>
      <c r="H829" s="16">
        <v>0</v>
      </c>
      <c r="I829" s="16">
        <v>0</v>
      </c>
      <c r="J829" s="4">
        <f t="shared" si="66"/>
        <v>0</v>
      </c>
      <c r="K829" s="4">
        <f t="shared" si="67"/>
        <v>0</v>
      </c>
      <c r="L829" s="4">
        <f>K829*(1+($B$9/12))</f>
        <v>0</v>
      </c>
      <c r="M829" s="2" t="str">
        <f t="shared" si="64"/>
        <v>Minus</v>
      </c>
    </row>
    <row r="830" spans="4:13" x14ac:dyDescent="0.25">
      <c r="D830" s="17">
        <f t="shared" si="63"/>
        <v>25200</v>
      </c>
      <c r="E830" s="10">
        <f>ROUND((D830-$B$10)/365,1)</f>
        <v>69</v>
      </c>
      <c r="F830" s="4">
        <f t="shared" si="65"/>
        <v>0</v>
      </c>
      <c r="G830" s="16">
        <v>0</v>
      </c>
      <c r="H830" s="16">
        <v>0</v>
      </c>
      <c r="I830" s="16">
        <v>0</v>
      </c>
      <c r="J830" s="4">
        <f t="shared" si="66"/>
        <v>0</v>
      </c>
      <c r="K830" s="4">
        <f t="shared" si="67"/>
        <v>0</v>
      </c>
      <c r="L830" s="4">
        <f>K830*(1+($B$9/12))</f>
        <v>0</v>
      </c>
      <c r="M830" s="2" t="str">
        <f t="shared" si="64"/>
        <v>Minus</v>
      </c>
    </row>
    <row r="831" spans="4:13" x14ac:dyDescent="0.25">
      <c r="D831" s="17">
        <f t="shared" si="63"/>
        <v>25231</v>
      </c>
      <c r="E831" s="10">
        <f>ROUND((D831-$B$10)/365,1)</f>
        <v>69.099999999999994</v>
      </c>
      <c r="F831" s="4">
        <f t="shared" si="65"/>
        <v>0</v>
      </c>
      <c r="G831" s="16">
        <v>0</v>
      </c>
      <c r="H831" s="16">
        <v>0</v>
      </c>
      <c r="I831" s="16">
        <v>0</v>
      </c>
      <c r="J831" s="4">
        <f t="shared" si="66"/>
        <v>0</v>
      </c>
      <c r="K831" s="4">
        <f t="shared" si="67"/>
        <v>0</v>
      </c>
      <c r="L831" s="4">
        <f>K831*(1+($B$9/12))</f>
        <v>0</v>
      </c>
      <c r="M831" s="2" t="str">
        <f t="shared" si="64"/>
        <v>Minus</v>
      </c>
    </row>
    <row r="832" spans="4:13" x14ac:dyDescent="0.25">
      <c r="D832" s="17">
        <f t="shared" si="63"/>
        <v>25262</v>
      </c>
      <c r="E832" s="10">
        <f>ROUND((D832-$B$10)/365,1)</f>
        <v>69.2</v>
      </c>
      <c r="F832" s="4">
        <f t="shared" si="65"/>
        <v>0</v>
      </c>
      <c r="G832" s="16">
        <v>0</v>
      </c>
      <c r="H832" s="16">
        <v>0</v>
      </c>
      <c r="I832" s="16">
        <v>0</v>
      </c>
      <c r="J832" s="4">
        <f t="shared" si="66"/>
        <v>0</v>
      </c>
      <c r="K832" s="4">
        <f t="shared" si="67"/>
        <v>0</v>
      </c>
      <c r="L832" s="4">
        <f>K832*(1+($B$9/12))</f>
        <v>0</v>
      </c>
      <c r="M832" s="2" t="str">
        <f t="shared" si="64"/>
        <v>Minus</v>
      </c>
    </row>
    <row r="833" spans="4:13" x14ac:dyDescent="0.25">
      <c r="D833" s="17">
        <f t="shared" si="63"/>
        <v>25290</v>
      </c>
      <c r="E833" s="10">
        <f>ROUND((D833-$B$10)/365,1)</f>
        <v>69.3</v>
      </c>
      <c r="F833" s="4">
        <f t="shared" si="65"/>
        <v>0</v>
      </c>
      <c r="G833" s="16">
        <v>0</v>
      </c>
      <c r="H833" s="16">
        <v>0</v>
      </c>
      <c r="I833" s="16">
        <v>0</v>
      </c>
      <c r="J833" s="4">
        <f t="shared" si="66"/>
        <v>0</v>
      </c>
      <c r="K833" s="4">
        <f t="shared" si="67"/>
        <v>0</v>
      </c>
      <c r="L833" s="4">
        <f>K833*(1+($B$9/12))</f>
        <v>0</v>
      </c>
      <c r="M833" s="2" t="str">
        <f t="shared" si="64"/>
        <v>Minus</v>
      </c>
    </row>
    <row r="834" spans="4:13" x14ac:dyDescent="0.25">
      <c r="D834" s="17">
        <f t="shared" si="63"/>
        <v>25321</v>
      </c>
      <c r="E834" s="10">
        <f>ROUND((D834-$B$10)/365,1)</f>
        <v>69.400000000000006</v>
      </c>
      <c r="F834" s="4">
        <f t="shared" si="65"/>
        <v>0</v>
      </c>
      <c r="G834" s="16">
        <v>0</v>
      </c>
      <c r="H834" s="16">
        <v>0</v>
      </c>
      <c r="I834" s="16">
        <v>0</v>
      </c>
      <c r="J834" s="4">
        <f t="shared" si="66"/>
        <v>0</v>
      </c>
      <c r="K834" s="4">
        <f t="shared" si="67"/>
        <v>0</v>
      </c>
      <c r="L834" s="4">
        <f>K834*(1+($B$9/12))</f>
        <v>0</v>
      </c>
      <c r="M834" s="2" t="str">
        <f t="shared" si="64"/>
        <v>Minus</v>
      </c>
    </row>
    <row r="835" spans="4:13" x14ac:dyDescent="0.25">
      <c r="D835" s="17">
        <f t="shared" ref="D835:D898" si="68">EDATE(D834,1)</f>
        <v>25351</v>
      </c>
      <c r="E835" s="10">
        <f>ROUND((D835-$B$10)/365,1)</f>
        <v>69.5</v>
      </c>
      <c r="F835" s="4">
        <f t="shared" si="65"/>
        <v>0</v>
      </c>
      <c r="G835" s="16">
        <v>0</v>
      </c>
      <c r="H835" s="16">
        <v>0</v>
      </c>
      <c r="I835" s="16">
        <v>0</v>
      </c>
      <c r="J835" s="4">
        <f t="shared" si="66"/>
        <v>0</v>
      </c>
      <c r="K835" s="4">
        <f t="shared" si="67"/>
        <v>0</v>
      </c>
      <c r="L835" s="4">
        <f>K835*(1+($B$9/12))</f>
        <v>0</v>
      </c>
      <c r="M835" s="2" t="str">
        <f t="shared" ref="M835:M898" si="69">IF(L835&gt;0,"Plus","Minus")</f>
        <v>Minus</v>
      </c>
    </row>
    <row r="836" spans="4:13" x14ac:dyDescent="0.25">
      <c r="D836" s="17">
        <f t="shared" si="68"/>
        <v>25382</v>
      </c>
      <c r="E836" s="10">
        <f>ROUND((D836-$B$10)/365,1)</f>
        <v>69.5</v>
      </c>
      <c r="F836" s="4">
        <f t="shared" ref="F836:F899" si="70">L835</f>
        <v>0</v>
      </c>
      <c r="G836" s="16">
        <v>0</v>
      </c>
      <c r="H836" s="16">
        <v>0</v>
      </c>
      <c r="I836" s="16">
        <v>0</v>
      </c>
      <c r="J836" s="4">
        <f t="shared" ref="J836:J899" si="71">G836-H836-I836</f>
        <v>0</v>
      </c>
      <c r="K836" s="4">
        <f t="shared" ref="K836:K899" si="72">F836-J836</f>
        <v>0</v>
      </c>
      <c r="L836" s="4">
        <f>K836*(1+($B$9/12))</f>
        <v>0</v>
      </c>
      <c r="M836" s="2" t="str">
        <f t="shared" si="69"/>
        <v>Minus</v>
      </c>
    </row>
    <row r="837" spans="4:13" x14ac:dyDescent="0.25">
      <c r="D837" s="17">
        <f t="shared" si="68"/>
        <v>25412</v>
      </c>
      <c r="E837" s="10">
        <f>ROUND((D837-$B$10)/365,1)</f>
        <v>69.599999999999994</v>
      </c>
      <c r="F837" s="4">
        <f t="shared" si="70"/>
        <v>0</v>
      </c>
      <c r="G837" s="16">
        <v>0</v>
      </c>
      <c r="H837" s="16">
        <v>0</v>
      </c>
      <c r="I837" s="16">
        <v>0</v>
      </c>
      <c r="J837" s="4">
        <f t="shared" si="71"/>
        <v>0</v>
      </c>
      <c r="K837" s="4">
        <f t="shared" si="72"/>
        <v>0</v>
      </c>
      <c r="L837" s="4">
        <f>K837*(1+($B$9/12))</f>
        <v>0</v>
      </c>
      <c r="M837" s="2" t="str">
        <f t="shared" si="69"/>
        <v>Minus</v>
      </c>
    </row>
    <row r="838" spans="4:13" x14ac:dyDescent="0.25">
      <c r="D838" s="17">
        <f t="shared" si="68"/>
        <v>25443</v>
      </c>
      <c r="E838" s="10">
        <f>ROUND((D838-$B$10)/365,1)</f>
        <v>69.7</v>
      </c>
      <c r="F838" s="4">
        <f t="shared" si="70"/>
        <v>0</v>
      </c>
      <c r="G838" s="16">
        <v>0</v>
      </c>
      <c r="H838" s="16">
        <v>0</v>
      </c>
      <c r="I838" s="16">
        <v>0</v>
      </c>
      <c r="J838" s="4">
        <f t="shared" si="71"/>
        <v>0</v>
      </c>
      <c r="K838" s="4">
        <f t="shared" si="72"/>
        <v>0</v>
      </c>
      <c r="L838" s="4">
        <f>K838*(1+($B$9/12))</f>
        <v>0</v>
      </c>
      <c r="M838" s="2" t="str">
        <f t="shared" si="69"/>
        <v>Minus</v>
      </c>
    </row>
    <row r="839" spans="4:13" x14ac:dyDescent="0.25">
      <c r="D839" s="17">
        <f t="shared" si="68"/>
        <v>25474</v>
      </c>
      <c r="E839" s="10">
        <f>ROUND((D839-$B$10)/365,1)</f>
        <v>69.8</v>
      </c>
      <c r="F839" s="4">
        <f t="shared" si="70"/>
        <v>0</v>
      </c>
      <c r="G839" s="16">
        <v>0</v>
      </c>
      <c r="H839" s="16">
        <v>0</v>
      </c>
      <c r="I839" s="16">
        <v>0</v>
      </c>
      <c r="J839" s="4">
        <f t="shared" si="71"/>
        <v>0</v>
      </c>
      <c r="K839" s="4">
        <f t="shared" si="72"/>
        <v>0</v>
      </c>
      <c r="L839" s="4">
        <f>K839*(1+($B$9/12))</f>
        <v>0</v>
      </c>
      <c r="M839" s="2" t="str">
        <f t="shared" si="69"/>
        <v>Minus</v>
      </c>
    </row>
    <row r="840" spans="4:13" x14ac:dyDescent="0.25">
      <c r="D840" s="17">
        <f t="shared" si="68"/>
        <v>25504</v>
      </c>
      <c r="E840" s="10">
        <f>ROUND((D840-$B$10)/365,1)</f>
        <v>69.900000000000006</v>
      </c>
      <c r="F840" s="4">
        <f t="shared" si="70"/>
        <v>0</v>
      </c>
      <c r="G840" s="16">
        <v>0</v>
      </c>
      <c r="H840" s="16">
        <v>0</v>
      </c>
      <c r="I840" s="16">
        <v>0</v>
      </c>
      <c r="J840" s="4">
        <f t="shared" si="71"/>
        <v>0</v>
      </c>
      <c r="K840" s="4">
        <f t="shared" si="72"/>
        <v>0</v>
      </c>
      <c r="L840" s="4">
        <f>K840*(1+($B$9/12))</f>
        <v>0</v>
      </c>
      <c r="M840" s="2" t="str">
        <f t="shared" si="69"/>
        <v>Minus</v>
      </c>
    </row>
    <row r="841" spans="4:13" x14ac:dyDescent="0.25">
      <c r="D841" s="17">
        <f t="shared" si="68"/>
        <v>25535</v>
      </c>
      <c r="E841" s="10">
        <f>ROUND((D841-$B$10)/365,1)</f>
        <v>70</v>
      </c>
      <c r="F841" s="4">
        <f t="shared" si="70"/>
        <v>0</v>
      </c>
      <c r="G841" s="16">
        <v>0</v>
      </c>
      <c r="H841" s="16">
        <v>0</v>
      </c>
      <c r="I841" s="16">
        <v>0</v>
      </c>
      <c r="J841" s="4">
        <f t="shared" si="71"/>
        <v>0</v>
      </c>
      <c r="K841" s="4">
        <f t="shared" si="72"/>
        <v>0</v>
      </c>
      <c r="L841" s="4">
        <f>K841*(1+($B$9/12))</f>
        <v>0</v>
      </c>
      <c r="M841" s="2" t="str">
        <f t="shared" si="69"/>
        <v>Minus</v>
      </c>
    </row>
    <row r="842" spans="4:13" x14ac:dyDescent="0.25">
      <c r="D842" s="17">
        <f t="shared" si="68"/>
        <v>25565</v>
      </c>
      <c r="E842" s="10">
        <f>ROUND((D842-$B$10)/365,1)</f>
        <v>70</v>
      </c>
      <c r="F842" s="4">
        <f t="shared" si="70"/>
        <v>0</v>
      </c>
      <c r="G842" s="16">
        <v>0</v>
      </c>
      <c r="H842" s="16">
        <v>0</v>
      </c>
      <c r="I842" s="16">
        <v>0</v>
      </c>
      <c r="J842" s="4">
        <f t="shared" si="71"/>
        <v>0</v>
      </c>
      <c r="K842" s="4">
        <f t="shared" si="72"/>
        <v>0</v>
      </c>
      <c r="L842" s="4">
        <f>K842*(1+($B$9/12))</f>
        <v>0</v>
      </c>
      <c r="M842" s="2" t="str">
        <f t="shared" si="69"/>
        <v>Minus</v>
      </c>
    </row>
    <row r="843" spans="4:13" x14ac:dyDescent="0.25">
      <c r="D843" s="17">
        <f t="shared" si="68"/>
        <v>25596</v>
      </c>
      <c r="E843" s="10">
        <f>ROUND((D843-$B$10)/365,1)</f>
        <v>70.099999999999994</v>
      </c>
      <c r="F843" s="4">
        <f t="shared" si="70"/>
        <v>0</v>
      </c>
      <c r="G843" s="16">
        <v>0</v>
      </c>
      <c r="H843" s="16">
        <v>0</v>
      </c>
      <c r="I843" s="16">
        <v>0</v>
      </c>
      <c r="J843" s="4">
        <f t="shared" si="71"/>
        <v>0</v>
      </c>
      <c r="K843" s="4">
        <f t="shared" si="72"/>
        <v>0</v>
      </c>
      <c r="L843" s="4">
        <f>K843*(1+($B$9/12))</f>
        <v>0</v>
      </c>
      <c r="M843" s="2" t="str">
        <f t="shared" si="69"/>
        <v>Minus</v>
      </c>
    </row>
    <row r="844" spans="4:13" x14ac:dyDescent="0.25">
      <c r="D844" s="17">
        <f t="shared" si="68"/>
        <v>25627</v>
      </c>
      <c r="E844" s="10">
        <f>ROUND((D844-$B$10)/365,1)</f>
        <v>70.2</v>
      </c>
      <c r="F844" s="4">
        <f t="shared" si="70"/>
        <v>0</v>
      </c>
      <c r="G844" s="16">
        <v>0</v>
      </c>
      <c r="H844" s="16">
        <v>0</v>
      </c>
      <c r="I844" s="16">
        <v>0</v>
      </c>
      <c r="J844" s="4">
        <f t="shared" si="71"/>
        <v>0</v>
      </c>
      <c r="K844" s="4">
        <f t="shared" si="72"/>
        <v>0</v>
      </c>
      <c r="L844" s="4">
        <f>K844*(1+($B$9/12))</f>
        <v>0</v>
      </c>
      <c r="M844" s="2" t="str">
        <f t="shared" si="69"/>
        <v>Minus</v>
      </c>
    </row>
    <row r="845" spans="4:13" x14ac:dyDescent="0.25">
      <c r="D845" s="17">
        <f t="shared" si="68"/>
        <v>25655</v>
      </c>
      <c r="E845" s="10">
        <f>ROUND((D845-$B$10)/365,1)</f>
        <v>70.3</v>
      </c>
      <c r="F845" s="4">
        <f t="shared" si="70"/>
        <v>0</v>
      </c>
      <c r="G845" s="16">
        <v>0</v>
      </c>
      <c r="H845" s="16">
        <v>0</v>
      </c>
      <c r="I845" s="16">
        <v>0</v>
      </c>
      <c r="J845" s="4">
        <f t="shared" si="71"/>
        <v>0</v>
      </c>
      <c r="K845" s="4">
        <f t="shared" si="72"/>
        <v>0</v>
      </c>
      <c r="L845" s="4">
        <f>K845*(1+($B$9/12))</f>
        <v>0</v>
      </c>
      <c r="M845" s="2" t="str">
        <f t="shared" si="69"/>
        <v>Minus</v>
      </c>
    </row>
    <row r="846" spans="4:13" x14ac:dyDescent="0.25">
      <c r="D846" s="17">
        <f t="shared" si="68"/>
        <v>25686</v>
      </c>
      <c r="E846" s="10">
        <f>ROUND((D846-$B$10)/365,1)</f>
        <v>70.400000000000006</v>
      </c>
      <c r="F846" s="4">
        <f t="shared" si="70"/>
        <v>0</v>
      </c>
      <c r="G846" s="16">
        <v>0</v>
      </c>
      <c r="H846" s="16">
        <v>0</v>
      </c>
      <c r="I846" s="16">
        <v>0</v>
      </c>
      <c r="J846" s="4">
        <f t="shared" si="71"/>
        <v>0</v>
      </c>
      <c r="K846" s="4">
        <f t="shared" si="72"/>
        <v>0</v>
      </c>
      <c r="L846" s="4">
        <f>K846*(1+($B$9/12))</f>
        <v>0</v>
      </c>
      <c r="M846" s="2" t="str">
        <f t="shared" si="69"/>
        <v>Minus</v>
      </c>
    </row>
    <row r="847" spans="4:13" x14ac:dyDescent="0.25">
      <c r="D847" s="17">
        <f t="shared" si="68"/>
        <v>25716</v>
      </c>
      <c r="E847" s="10">
        <f>ROUND((D847-$B$10)/365,1)</f>
        <v>70.5</v>
      </c>
      <c r="F847" s="4">
        <f t="shared" si="70"/>
        <v>0</v>
      </c>
      <c r="G847" s="16">
        <v>0</v>
      </c>
      <c r="H847" s="16">
        <v>0</v>
      </c>
      <c r="I847" s="16">
        <v>0</v>
      </c>
      <c r="J847" s="4">
        <f t="shared" si="71"/>
        <v>0</v>
      </c>
      <c r="K847" s="4">
        <f t="shared" si="72"/>
        <v>0</v>
      </c>
      <c r="L847" s="4">
        <f>K847*(1+($B$9/12))</f>
        <v>0</v>
      </c>
      <c r="M847" s="2" t="str">
        <f t="shared" si="69"/>
        <v>Minus</v>
      </c>
    </row>
    <row r="848" spans="4:13" x14ac:dyDescent="0.25">
      <c r="D848" s="17">
        <f t="shared" si="68"/>
        <v>25747</v>
      </c>
      <c r="E848" s="10">
        <f>ROUND((D848-$B$10)/365,1)</f>
        <v>70.5</v>
      </c>
      <c r="F848" s="4">
        <f t="shared" si="70"/>
        <v>0</v>
      </c>
      <c r="G848" s="16">
        <v>0</v>
      </c>
      <c r="H848" s="16">
        <v>0</v>
      </c>
      <c r="I848" s="16">
        <v>0</v>
      </c>
      <c r="J848" s="4">
        <f t="shared" si="71"/>
        <v>0</v>
      </c>
      <c r="K848" s="4">
        <f t="shared" si="72"/>
        <v>0</v>
      </c>
      <c r="L848" s="4">
        <f>K848*(1+($B$9/12))</f>
        <v>0</v>
      </c>
      <c r="M848" s="2" t="str">
        <f t="shared" si="69"/>
        <v>Minus</v>
      </c>
    </row>
    <row r="849" spans="4:13" x14ac:dyDescent="0.25">
      <c r="D849" s="17">
        <f t="shared" si="68"/>
        <v>25777</v>
      </c>
      <c r="E849" s="10">
        <f>ROUND((D849-$B$10)/365,1)</f>
        <v>70.599999999999994</v>
      </c>
      <c r="F849" s="4">
        <f t="shared" si="70"/>
        <v>0</v>
      </c>
      <c r="G849" s="16">
        <v>0</v>
      </c>
      <c r="H849" s="16">
        <v>0</v>
      </c>
      <c r="I849" s="16">
        <v>0</v>
      </c>
      <c r="J849" s="4">
        <f t="shared" si="71"/>
        <v>0</v>
      </c>
      <c r="K849" s="4">
        <f t="shared" si="72"/>
        <v>0</v>
      </c>
      <c r="L849" s="4">
        <f>K849*(1+($B$9/12))</f>
        <v>0</v>
      </c>
      <c r="M849" s="2" t="str">
        <f t="shared" si="69"/>
        <v>Minus</v>
      </c>
    </row>
    <row r="850" spans="4:13" x14ac:dyDescent="0.25">
      <c r="D850" s="17">
        <f t="shared" si="68"/>
        <v>25808</v>
      </c>
      <c r="E850" s="10">
        <f>ROUND((D850-$B$10)/365,1)</f>
        <v>70.7</v>
      </c>
      <c r="F850" s="4">
        <f t="shared" si="70"/>
        <v>0</v>
      </c>
      <c r="G850" s="16">
        <v>0</v>
      </c>
      <c r="H850" s="16">
        <v>0</v>
      </c>
      <c r="I850" s="16">
        <v>0</v>
      </c>
      <c r="J850" s="4">
        <f t="shared" si="71"/>
        <v>0</v>
      </c>
      <c r="K850" s="4">
        <f t="shared" si="72"/>
        <v>0</v>
      </c>
      <c r="L850" s="4">
        <f>K850*(1+($B$9/12))</f>
        <v>0</v>
      </c>
      <c r="M850" s="2" t="str">
        <f t="shared" si="69"/>
        <v>Minus</v>
      </c>
    </row>
    <row r="851" spans="4:13" x14ac:dyDescent="0.25">
      <c r="D851" s="17">
        <f t="shared" si="68"/>
        <v>25839</v>
      </c>
      <c r="E851" s="10">
        <f>ROUND((D851-$B$10)/365,1)</f>
        <v>70.8</v>
      </c>
      <c r="F851" s="4">
        <f t="shared" si="70"/>
        <v>0</v>
      </c>
      <c r="G851" s="16">
        <v>0</v>
      </c>
      <c r="H851" s="16">
        <v>0</v>
      </c>
      <c r="I851" s="16">
        <v>0</v>
      </c>
      <c r="J851" s="4">
        <f t="shared" si="71"/>
        <v>0</v>
      </c>
      <c r="K851" s="4">
        <f t="shared" si="72"/>
        <v>0</v>
      </c>
      <c r="L851" s="4">
        <f>K851*(1+($B$9/12))</f>
        <v>0</v>
      </c>
      <c r="M851" s="2" t="str">
        <f t="shared" si="69"/>
        <v>Minus</v>
      </c>
    </row>
    <row r="852" spans="4:13" x14ac:dyDescent="0.25">
      <c r="D852" s="17">
        <f t="shared" si="68"/>
        <v>25869</v>
      </c>
      <c r="E852" s="10">
        <f>ROUND((D852-$B$10)/365,1)</f>
        <v>70.900000000000006</v>
      </c>
      <c r="F852" s="4">
        <f t="shared" si="70"/>
        <v>0</v>
      </c>
      <c r="G852" s="16">
        <v>0</v>
      </c>
      <c r="H852" s="16">
        <v>0</v>
      </c>
      <c r="I852" s="16">
        <v>0</v>
      </c>
      <c r="J852" s="4">
        <f t="shared" si="71"/>
        <v>0</v>
      </c>
      <c r="K852" s="4">
        <f t="shared" si="72"/>
        <v>0</v>
      </c>
      <c r="L852" s="4">
        <f>K852*(1+($B$9/12))</f>
        <v>0</v>
      </c>
      <c r="M852" s="2" t="str">
        <f t="shared" si="69"/>
        <v>Minus</v>
      </c>
    </row>
    <row r="853" spans="4:13" x14ac:dyDescent="0.25">
      <c r="D853" s="17">
        <f t="shared" si="68"/>
        <v>25900</v>
      </c>
      <c r="E853" s="10">
        <f>ROUND((D853-$B$10)/365,1)</f>
        <v>71</v>
      </c>
      <c r="F853" s="4">
        <f t="shared" si="70"/>
        <v>0</v>
      </c>
      <c r="G853" s="16">
        <v>0</v>
      </c>
      <c r="H853" s="16">
        <v>0</v>
      </c>
      <c r="I853" s="16">
        <v>0</v>
      </c>
      <c r="J853" s="4">
        <f t="shared" si="71"/>
        <v>0</v>
      </c>
      <c r="K853" s="4">
        <f t="shared" si="72"/>
        <v>0</v>
      </c>
      <c r="L853" s="4">
        <f>K853*(1+($B$9/12))</f>
        <v>0</v>
      </c>
      <c r="M853" s="2" t="str">
        <f t="shared" si="69"/>
        <v>Minus</v>
      </c>
    </row>
    <row r="854" spans="4:13" x14ac:dyDescent="0.25">
      <c r="D854" s="17">
        <f t="shared" si="68"/>
        <v>25930</v>
      </c>
      <c r="E854" s="10">
        <f>ROUND((D854-$B$10)/365,1)</f>
        <v>71</v>
      </c>
      <c r="F854" s="4">
        <f t="shared" si="70"/>
        <v>0</v>
      </c>
      <c r="G854" s="16">
        <v>0</v>
      </c>
      <c r="H854" s="16">
        <v>0</v>
      </c>
      <c r="I854" s="16">
        <v>0</v>
      </c>
      <c r="J854" s="4">
        <f t="shared" si="71"/>
        <v>0</v>
      </c>
      <c r="K854" s="4">
        <f t="shared" si="72"/>
        <v>0</v>
      </c>
      <c r="L854" s="4">
        <f>K854*(1+($B$9/12))</f>
        <v>0</v>
      </c>
      <c r="M854" s="2" t="str">
        <f t="shared" si="69"/>
        <v>Minus</v>
      </c>
    </row>
    <row r="855" spans="4:13" x14ac:dyDescent="0.25">
      <c r="D855" s="17">
        <f t="shared" si="68"/>
        <v>25961</v>
      </c>
      <c r="E855" s="10">
        <f>ROUND((D855-$B$10)/365,1)</f>
        <v>71.099999999999994</v>
      </c>
      <c r="F855" s="4">
        <f t="shared" si="70"/>
        <v>0</v>
      </c>
      <c r="G855" s="16">
        <v>0</v>
      </c>
      <c r="H855" s="16">
        <v>0</v>
      </c>
      <c r="I855" s="16">
        <v>0</v>
      </c>
      <c r="J855" s="4">
        <f t="shared" si="71"/>
        <v>0</v>
      </c>
      <c r="K855" s="4">
        <f t="shared" si="72"/>
        <v>0</v>
      </c>
      <c r="L855" s="4">
        <f>K855*(1+($B$9/12))</f>
        <v>0</v>
      </c>
      <c r="M855" s="2" t="str">
        <f t="shared" si="69"/>
        <v>Minus</v>
      </c>
    </row>
    <row r="856" spans="4:13" x14ac:dyDescent="0.25">
      <c r="D856" s="17">
        <f t="shared" si="68"/>
        <v>25992</v>
      </c>
      <c r="E856" s="10">
        <f>ROUND((D856-$B$10)/365,1)</f>
        <v>71.2</v>
      </c>
      <c r="F856" s="4">
        <f t="shared" si="70"/>
        <v>0</v>
      </c>
      <c r="G856" s="16">
        <v>0</v>
      </c>
      <c r="H856" s="16">
        <v>0</v>
      </c>
      <c r="I856" s="16">
        <v>0</v>
      </c>
      <c r="J856" s="4">
        <f t="shared" si="71"/>
        <v>0</v>
      </c>
      <c r="K856" s="4">
        <f t="shared" si="72"/>
        <v>0</v>
      </c>
      <c r="L856" s="4">
        <f>K856*(1+($B$9/12))</f>
        <v>0</v>
      </c>
      <c r="M856" s="2" t="str">
        <f t="shared" si="69"/>
        <v>Minus</v>
      </c>
    </row>
    <row r="857" spans="4:13" x14ac:dyDescent="0.25">
      <c r="D857" s="17">
        <f t="shared" si="68"/>
        <v>26020</v>
      </c>
      <c r="E857" s="10">
        <f>ROUND((D857-$B$10)/365,1)</f>
        <v>71.3</v>
      </c>
      <c r="F857" s="4">
        <f t="shared" si="70"/>
        <v>0</v>
      </c>
      <c r="G857" s="16">
        <v>0</v>
      </c>
      <c r="H857" s="16">
        <v>0</v>
      </c>
      <c r="I857" s="16">
        <v>0</v>
      </c>
      <c r="J857" s="4">
        <f t="shared" si="71"/>
        <v>0</v>
      </c>
      <c r="K857" s="4">
        <f t="shared" si="72"/>
        <v>0</v>
      </c>
      <c r="L857" s="4">
        <f>K857*(1+($B$9/12))</f>
        <v>0</v>
      </c>
      <c r="M857" s="2" t="str">
        <f t="shared" si="69"/>
        <v>Minus</v>
      </c>
    </row>
    <row r="858" spans="4:13" x14ac:dyDescent="0.25">
      <c r="D858" s="17">
        <f t="shared" si="68"/>
        <v>26051</v>
      </c>
      <c r="E858" s="10">
        <f>ROUND((D858-$B$10)/365,1)</f>
        <v>71.400000000000006</v>
      </c>
      <c r="F858" s="4">
        <f t="shared" si="70"/>
        <v>0</v>
      </c>
      <c r="G858" s="16">
        <v>0</v>
      </c>
      <c r="H858" s="16">
        <v>0</v>
      </c>
      <c r="I858" s="16">
        <v>0</v>
      </c>
      <c r="J858" s="4">
        <f t="shared" si="71"/>
        <v>0</v>
      </c>
      <c r="K858" s="4">
        <f t="shared" si="72"/>
        <v>0</v>
      </c>
      <c r="L858" s="4">
        <f>K858*(1+($B$9/12))</f>
        <v>0</v>
      </c>
      <c r="M858" s="2" t="str">
        <f t="shared" si="69"/>
        <v>Minus</v>
      </c>
    </row>
    <row r="859" spans="4:13" x14ac:dyDescent="0.25">
      <c r="D859" s="17">
        <f t="shared" si="68"/>
        <v>26081</v>
      </c>
      <c r="E859" s="10">
        <f>ROUND((D859-$B$10)/365,1)</f>
        <v>71.5</v>
      </c>
      <c r="F859" s="4">
        <f t="shared" si="70"/>
        <v>0</v>
      </c>
      <c r="G859" s="16">
        <v>0</v>
      </c>
      <c r="H859" s="16">
        <v>0</v>
      </c>
      <c r="I859" s="16">
        <v>0</v>
      </c>
      <c r="J859" s="4">
        <f t="shared" si="71"/>
        <v>0</v>
      </c>
      <c r="K859" s="4">
        <f t="shared" si="72"/>
        <v>0</v>
      </c>
      <c r="L859" s="4">
        <f>K859*(1+($B$9/12))</f>
        <v>0</v>
      </c>
      <c r="M859" s="2" t="str">
        <f t="shared" si="69"/>
        <v>Minus</v>
      </c>
    </row>
    <row r="860" spans="4:13" x14ac:dyDescent="0.25">
      <c r="D860" s="17">
        <f t="shared" si="68"/>
        <v>26112</v>
      </c>
      <c r="E860" s="10">
        <f>ROUND((D860-$B$10)/365,1)</f>
        <v>71.5</v>
      </c>
      <c r="F860" s="4">
        <f t="shared" si="70"/>
        <v>0</v>
      </c>
      <c r="G860" s="16">
        <v>0</v>
      </c>
      <c r="H860" s="16">
        <v>0</v>
      </c>
      <c r="I860" s="16">
        <v>0</v>
      </c>
      <c r="J860" s="4">
        <f t="shared" si="71"/>
        <v>0</v>
      </c>
      <c r="K860" s="4">
        <f t="shared" si="72"/>
        <v>0</v>
      </c>
      <c r="L860" s="4">
        <f>K860*(1+($B$9/12))</f>
        <v>0</v>
      </c>
      <c r="M860" s="2" t="str">
        <f t="shared" si="69"/>
        <v>Minus</v>
      </c>
    </row>
    <row r="861" spans="4:13" x14ac:dyDescent="0.25">
      <c r="D861" s="17">
        <f t="shared" si="68"/>
        <v>26142</v>
      </c>
      <c r="E861" s="10">
        <f>ROUND((D861-$B$10)/365,1)</f>
        <v>71.599999999999994</v>
      </c>
      <c r="F861" s="4">
        <f t="shared" si="70"/>
        <v>0</v>
      </c>
      <c r="G861" s="16">
        <v>0</v>
      </c>
      <c r="H861" s="16">
        <v>0</v>
      </c>
      <c r="I861" s="16">
        <v>0</v>
      </c>
      <c r="J861" s="4">
        <f t="shared" si="71"/>
        <v>0</v>
      </c>
      <c r="K861" s="4">
        <f t="shared" si="72"/>
        <v>0</v>
      </c>
      <c r="L861" s="4">
        <f>K861*(1+($B$9/12))</f>
        <v>0</v>
      </c>
      <c r="M861" s="2" t="str">
        <f t="shared" si="69"/>
        <v>Minus</v>
      </c>
    </row>
    <row r="862" spans="4:13" x14ac:dyDescent="0.25">
      <c r="D862" s="17">
        <f t="shared" si="68"/>
        <v>26173</v>
      </c>
      <c r="E862" s="10">
        <f>ROUND((D862-$B$10)/365,1)</f>
        <v>71.7</v>
      </c>
      <c r="F862" s="4">
        <f t="shared" si="70"/>
        <v>0</v>
      </c>
      <c r="G862" s="16">
        <v>0</v>
      </c>
      <c r="H862" s="16">
        <v>0</v>
      </c>
      <c r="I862" s="16">
        <v>0</v>
      </c>
      <c r="J862" s="4">
        <f t="shared" si="71"/>
        <v>0</v>
      </c>
      <c r="K862" s="4">
        <f t="shared" si="72"/>
        <v>0</v>
      </c>
      <c r="L862" s="4">
        <f>K862*(1+($B$9/12))</f>
        <v>0</v>
      </c>
      <c r="M862" s="2" t="str">
        <f t="shared" si="69"/>
        <v>Minus</v>
      </c>
    </row>
    <row r="863" spans="4:13" x14ac:dyDescent="0.25">
      <c r="D863" s="17">
        <f t="shared" si="68"/>
        <v>26204</v>
      </c>
      <c r="E863" s="10">
        <f>ROUND((D863-$B$10)/365,1)</f>
        <v>71.8</v>
      </c>
      <c r="F863" s="4">
        <f t="shared" si="70"/>
        <v>0</v>
      </c>
      <c r="G863" s="16">
        <v>0</v>
      </c>
      <c r="H863" s="16">
        <v>0</v>
      </c>
      <c r="I863" s="16">
        <v>0</v>
      </c>
      <c r="J863" s="4">
        <f t="shared" si="71"/>
        <v>0</v>
      </c>
      <c r="K863" s="4">
        <f t="shared" si="72"/>
        <v>0</v>
      </c>
      <c r="L863" s="4">
        <f>K863*(1+($B$9/12))</f>
        <v>0</v>
      </c>
      <c r="M863" s="2" t="str">
        <f t="shared" si="69"/>
        <v>Minus</v>
      </c>
    </row>
    <row r="864" spans="4:13" x14ac:dyDescent="0.25">
      <c r="D864" s="17">
        <f t="shared" si="68"/>
        <v>26234</v>
      </c>
      <c r="E864" s="10">
        <f>ROUND((D864-$B$10)/365,1)</f>
        <v>71.900000000000006</v>
      </c>
      <c r="F864" s="4">
        <f t="shared" si="70"/>
        <v>0</v>
      </c>
      <c r="G864" s="16">
        <v>0</v>
      </c>
      <c r="H864" s="16">
        <v>0</v>
      </c>
      <c r="I864" s="16">
        <v>0</v>
      </c>
      <c r="J864" s="4">
        <f t="shared" si="71"/>
        <v>0</v>
      </c>
      <c r="K864" s="4">
        <f t="shared" si="72"/>
        <v>0</v>
      </c>
      <c r="L864" s="4">
        <f>K864*(1+($B$9/12))</f>
        <v>0</v>
      </c>
      <c r="M864" s="2" t="str">
        <f t="shared" si="69"/>
        <v>Minus</v>
      </c>
    </row>
    <row r="865" spans="4:13" x14ac:dyDescent="0.25">
      <c r="D865" s="17">
        <f t="shared" si="68"/>
        <v>26265</v>
      </c>
      <c r="E865" s="10">
        <f>ROUND((D865-$B$10)/365,1)</f>
        <v>72</v>
      </c>
      <c r="F865" s="4">
        <f t="shared" si="70"/>
        <v>0</v>
      </c>
      <c r="G865" s="16">
        <v>0</v>
      </c>
      <c r="H865" s="16">
        <v>0</v>
      </c>
      <c r="I865" s="16">
        <v>0</v>
      </c>
      <c r="J865" s="4">
        <f t="shared" si="71"/>
        <v>0</v>
      </c>
      <c r="K865" s="4">
        <f t="shared" si="72"/>
        <v>0</v>
      </c>
      <c r="L865" s="4">
        <f>K865*(1+($B$9/12))</f>
        <v>0</v>
      </c>
      <c r="M865" s="2" t="str">
        <f t="shared" si="69"/>
        <v>Minus</v>
      </c>
    </row>
    <row r="866" spans="4:13" x14ac:dyDescent="0.25">
      <c r="D866" s="17">
        <f t="shared" si="68"/>
        <v>26295</v>
      </c>
      <c r="E866" s="10">
        <f>ROUND((D866-$B$10)/365,1)</f>
        <v>72</v>
      </c>
      <c r="F866" s="4">
        <f t="shared" si="70"/>
        <v>0</v>
      </c>
      <c r="G866" s="16">
        <v>0</v>
      </c>
      <c r="H866" s="16">
        <v>0</v>
      </c>
      <c r="I866" s="16">
        <v>0</v>
      </c>
      <c r="J866" s="4">
        <f t="shared" si="71"/>
        <v>0</v>
      </c>
      <c r="K866" s="4">
        <f t="shared" si="72"/>
        <v>0</v>
      </c>
      <c r="L866" s="4">
        <f>K866*(1+($B$9/12))</f>
        <v>0</v>
      </c>
      <c r="M866" s="2" t="str">
        <f t="shared" si="69"/>
        <v>Minus</v>
      </c>
    </row>
    <row r="867" spans="4:13" x14ac:dyDescent="0.25">
      <c r="D867" s="17">
        <f t="shared" si="68"/>
        <v>26326</v>
      </c>
      <c r="E867" s="10">
        <f>ROUND((D867-$B$10)/365,1)</f>
        <v>72.099999999999994</v>
      </c>
      <c r="F867" s="4">
        <f t="shared" si="70"/>
        <v>0</v>
      </c>
      <c r="G867" s="16">
        <v>0</v>
      </c>
      <c r="H867" s="16">
        <v>0</v>
      </c>
      <c r="I867" s="16">
        <v>0</v>
      </c>
      <c r="J867" s="4">
        <f t="shared" si="71"/>
        <v>0</v>
      </c>
      <c r="K867" s="4">
        <f t="shared" si="72"/>
        <v>0</v>
      </c>
      <c r="L867" s="4">
        <f>K867*(1+($B$9/12))</f>
        <v>0</v>
      </c>
      <c r="M867" s="2" t="str">
        <f t="shared" si="69"/>
        <v>Minus</v>
      </c>
    </row>
    <row r="868" spans="4:13" x14ac:dyDescent="0.25">
      <c r="D868" s="17">
        <f t="shared" si="68"/>
        <v>26357</v>
      </c>
      <c r="E868" s="10">
        <f>ROUND((D868-$B$10)/365,1)</f>
        <v>72.2</v>
      </c>
      <c r="F868" s="4">
        <f t="shared" si="70"/>
        <v>0</v>
      </c>
      <c r="G868" s="16">
        <v>0</v>
      </c>
      <c r="H868" s="16">
        <v>0</v>
      </c>
      <c r="I868" s="16">
        <v>0</v>
      </c>
      <c r="J868" s="4">
        <f t="shared" si="71"/>
        <v>0</v>
      </c>
      <c r="K868" s="4">
        <f t="shared" si="72"/>
        <v>0</v>
      </c>
      <c r="L868" s="4">
        <f>K868*(1+($B$9/12))</f>
        <v>0</v>
      </c>
      <c r="M868" s="2" t="str">
        <f t="shared" si="69"/>
        <v>Minus</v>
      </c>
    </row>
    <row r="869" spans="4:13" x14ac:dyDescent="0.25">
      <c r="D869" s="17">
        <f t="shared" si="68"/>
        <v>26386</v>
      </c>
      <c r="E869" s="10">
        <f>ROUND((D869-$B$10)/365,1)</f>
        <v>72.3</v>
      </c>
      <c r="F869" s="4">
        <f t="shared" si="70"/>
        <v>0</v>
      </c>
      <c r="G869" s="16">
        <v>0</v>
      </c>
      <c r="H869" s="16">
        <v>0</v>
      </c>
      <c r="I869" s="16">
        <v>0</v>
      </c>
      <c r="J869" s="4">
        <f t="shared" si="71"/>
        <v>0</v>
      </c>
      <c r="K869" s="4">
        <f t="shared" si="72"/>
        <v>0</v>
      </c>
      <c r="L869" s="4">
        <f>K869*(1+($B$9/12))</f>
        <v>0</v>
      </c>
      <c r="M869" s="2" t="str">
        <f t="shared" si="69"/>
        <v>Minus</v>
      </c>
    </row>
    <row r="870" spans="4:13" x14ac:dyDescent="0.25">
      <c r="D870" s="17">
        <f t="shared" si="68"/>
        <v>26417</v>
      </c>
      <c r="E870" s="10">
        <f>ROUND((D870-$B$10)/365,1)</f>
        <v>72.400000000000006</v>
      </c>
      <c r="F870" s="4">
        <f t="shared" si="70"/>
        <v>0</v>
      </c>
      <c r="G870" s="16">
        <v>0</v>
      </c>
      <c r="H870" s="16">
        <v>0</v>
      </c>
      <c r="I870" s="16">
        <v>0</v>
      </c>
      <c r="J870" s="4">
        <f t="shared" si="71"/>
        <v>0</v>
      </c>
      <c r="K870" s="4">
        <f t="shared" si="72"/>
        <v>0</v>
      </c>
      <c r="L870" s="4">
        <f>K870*(1+($B$9/12))</f>
        <v>0</v>
      </c>
      <c r="M870" s="2" t="str">
        <f t="shared" si="69"/>
        <v>Minus</v>
      </c>
    </row>
    <row r="871" spans="4:13" x14ac:dyDescent="0.25">
      <c r="D871" s="17">
        <f t="shared" si="68"/>
        <v>26447</v>
      </c>
      <c r="E871" s="10">
        <f>ROUND((D871-$B$10)/365,1)</f>
        <v>72.5</v>
      </c>
      <c r="F871" s="4">
        <f t="shared" si="70"/>
        <v>0</v>
      </c>
      <c r="G871" s="16">
        <v>0</v>
      </c>
      <c r="H871" s="16">
        <v>0</v>
      </c>
      <c r="I871" s="16">
        <v>0</v>
      </c>
      <c r="J871" s="4">
        <f t="shared" si="71"/>
        <v>0</v>
      </c>
      <c r="K871" s="4">
        <f t="shared" si="72"/>
        <v>0</v>
      </c>
      <c r="L871" s="4">
        <f>K871*(1+($B$9/12))</f>
        <v>0</v>
      </c>
      <c r="M871" s="2" t="str">
        <f t="shared" si="69"/>
        <v>Minus</v>
      </c>
    </row>
    <row r="872" spans="4:13" x14ac:dyDescent="0.25">
      <c r="D872" s="17">
        <f t="shared" si="68"/>
        <v>26478</v>
      </c>
      <c r="E872" s="10">
        <f>ROUND((D872-$B$10)/365,1)</f>
        <v>72.5</v>
      </c>
      <c r="F872" s="4">
        <f t="shared" si="70"/>
        <v>0</v>
      </c>
      <c r="G872" s="16">
        <v>0</v>
      </c>
      <c r="H872" s="16">
        <v>0</v>
      </c>
      <c r="I872" s="16">
        <v>0</v>
      </c>
      <c r="J872" s="4">
        <f t="shared" si="71"/>
        <v>0</v>
      </c>
      <c r="K872" s="4">
        <f t="shared" si="72"/>
        <v>0</v>
      </c>
      <c r="L872" s="4">
        <f>K872*(1+($B$9/12))</f>
        <v>0</v>
      </c>
      <c r="M872" s="2" t="str">
        <f t="shared" si="69"/>
        <v>Minus</v>
      </c>
    </row>
    <row r="873" spans="4:13" x14ac:dyDescent="0.25">
      <c r="D873" s="17">
        <f t="shared" si="68"/>
        <v>26508</v>
      </c>
      <c r="E873" s="10">
        <f>ROUND((D873-$B$10)/365,1)</f>
        <v>72.599999999999994</v>
      </c>
      <c r="F873" s="4">
        <f t="shared" si="70"/>
        <v>0</v>
      </c>
      <c r="G873" s="16">
        <v>0</v>
      </c>
      <c r="H873" s="16">
        <v>0</v>
      </c>
      <c r="I873" s="16">
        <v>0</v>
      </c>
      <c r="J873" s="4">
        <f t="shared" si="71"/>
        <v>0</v>
      </c>
      <c r="K873" s="4">
        <f t="shared" si="72"/>
        <v>0</v>
      </c>
      <c r="L873" s="4">
        <f>K873*(1+($B$9/12))</f>
        <v>0</v>
      </c>
      <c r="M873" s="2" t="str">
        <f t="shared" si="69"/>
        <v>Minus</v>
      </c>
    </row>
    <row r="874" spans="4:13" x14ac:dyDescent="0.25">
      <c r="D874" s="17">
        <f t="shared" si="68"/>
        <v>26539</v>
      </c>
      <c r="E874" s="10">
        <f>ROUND((D874-$B$10)/365,1)</f>
        <v>72.7</v>
      </c>
      <c r="F874" s="4">
        <f t="shared" si="70"/>
        <v>0</v>
      </c>
      <c r="G874" s="16">
        <v>0</v>
      </c>
      <c r="H874" s="16">
        <v>0</v>
      </c>
      <c r="I874" s="16">
        <v>0</v>
      </c>
      <c r="J874" s="4">
        <f t="shared" si="71"/>
        <v>0</v>
      </c>
      <c r="K874" s="4">
        <f t="shared" si="72"/>
        <v>0</v>
      </c>
      <c r="L874" s="4">
        <f>K874*(1+($B$9/12))</f>
        <v>0</v>
      </c>
      <c r="M874" s="2" t="str">
        <f t="shared" si="69"/>
        <v>Minus</v>
      </c>
    </row>
    <row r="875" spans="4:13" x14ac:dyDescent="0.25">
      <c r="D875" s="17">
        <f t="shared" si="68"/>
        <v>26570</v>
      </c>
      <c r="E875" s="10">
        <f>ROUND((D875-$B$10)/365,1)</f>
        <v>72.8</v>
      </c>
      <c r="F875" s="4">
        <f t="shared" si="70"/>
        <v>0</v>
      </c>
      <c r="G875" s="16">
        <v>0</v>
      </c>
      <c r="H875" s="16">
        <v>0</v>
      </c>
      <c r="I875" s="16">
        <v>0</v>
      </c>
      <c r="J875" s="4">
        <f t="shared" si="71"/>
        <v>0</v>
      </c>
      <c r="K875" s="4">
        <f t="shared" si="72"/>
        <v>0</v>
      </c>
      <c r="L875" s="4">
        <f>K875*(1+($B$9/12))</f>
        <v>0</v>
      </c>
      <c r="M875" s="2" t="str">
        <f t="shared" si="69"/>
        <v>Minus</v>
      </c>
    </row>
    <row r="876" spans="4:13" x14ac:dyDescent="0.25">
      <c r="D876" s="17">
        <f t="shared" si="68"/>
        <v>26600</v>
      </c>
      <c r="E876" s="10">
        <f>ROUND((D876-$B$10)/365,1)</f>
        <v>72.900000000000006</v>
      </c>
      <c r="F876" s="4">
        <f t="shared" si="70"/>
        <v>0</v>
      </c>
      <c r="G876" s="16">
        <v>0</v>
      </c>
      <c r="H876" s="16">
        <v>0</v>
      </c>
      <c r="I876" s="16">
        <v>0</v>
      </c>
      <c r="J876" s="4">
        <f t="shared" si="71"/>
        <v>0</v>
      </c>
      <c r="K876" s="4">
        <f t="shared" si="72"/>
        <v>0</v>
      </c>
      <c r="L876" s="4">
        <f>K876*(1+($B$9/12))</f>
        <v>0</v>
      </c>
      <c r="M876" s="2" t="str">
        <f t="shared" si="69"/>
        <v>Minus</v>
      </c>
    </row>
    <row r="877" spans="4:13" x14ac:dyDescent="0.25">
      <c r="D877" s="17">
        <f t="shared" si="68"/>
        <v>26631</v>
      </c>
      <c r="E877" s="10">
        <f>ROUND((D877-$B$10)/365,1)</f>
        <v>73</v>
      </c>
      <c r="F877" s="4">
        <f t="shared" si="70"/>
        <v>0</v>
      </c>
      <c r="G877" s="16">
        <v>0</v>
      </c>
      <c r="H877" s="16">
        <v>0</v>
      </c>
      <c r="I877" s="16">
        <v>0</v>
      </c>
      <c r="J877" s="4">
        <f t="shared" si="71"/>
        <v>0</v>
      </c>
      <c r="K877" s="4">
        <f t="shared" si="72"/>
        <v>0</v>
      </c>
      <c r="L877" s="4">
        <f>K877*(1+($B$9/12))</f>
        <v>0</v>
      </c>
      <c r="M877" s="2" t="str">
        <f t="shared" si="69"/>
        <v>Minus</v>
      </c>
    </row>
    <row r="878" spans="4:13" x14ac:dyDescent="0.25">
      <c r="D878" s="17">
        <f t="shared" si="68"/>
        <v>26661</v>
      </c>
      <c r="E878" s="10">
        <f>ROUND((D878-$B$10)/365,1)</f>
        <v>73</v>
      </c>
      <c r="F878" s="4">
        <f t="shared" si="70"/>
        <v>0</v>
      </c>
      <c r="G878" s="16">
        <v>0</v>
      </c>
      <c r="H878" s="16">
        <v>0</v>
      </c>
      <c r="I878" s="16">
        <v>0</v>
      </c>
      <c r="J878" s="4">
        <f t="shared" si="71"/>
        <v>0</v>
      </c>
      <c r="K878" s="4">
        <f t="shared" si="72"/>
        <v>0</v>
      </c>
      <c r="L878" s="4">
        <f>K878*(1+($B$9/12))</f>
        <v>0</v>
      </c>
      <c r="M878" s="2" t="str">
        <f t="shared" si="69"/>
        <v>Minus</v>
      </c>
    </row>
    <row r="879" spans="4:13" x14ac:dyDescent="0.25">
      <c r="D879" s="17">
        <f t="shared" si="68"/>
        <v>26692</v>
      </c>
      <c r="E879" s="10">
        <f>ROUND((D879-$B$10)/365,1)</f>
        <v>73.099999999999994</v>
      </c>
      <c r="F879" s="4">
        <f t="shared" si="70"/>
        <v>0</v>
      </c>
      <c r="G879" s="16">
        <v>0</v>
      </c>
      <c r="H879" s="16">
        <v>0</v>
      </c>
      <c r="I879" s="16">
        <v>0</v>
      </c>
      <c r="J879" s="4">
        <f t="shared" si="71"/>
        <v>0</v>
      </c>
      <c r="K879" s="4">
        <f t="shared" si="72"/>
        <v>0</v>
      </c>
      <c r="L879" s="4">
        <f>K879*(1+($B$9/12))</f>
        <v>0</v>
      </c>
      <c r="M879" s="2" t="str">
        <f t="shared" si="69"/>
        <v>Minus</v>
      </c>
    </row>
    <row r="880" spans="4:13" x14ac:dyDescent="0.25">
      <c r="D880" s="17">
        <f t="shared" si="68"/>
        <v>26723</v>
      </c>
      <c r="E880" s="10">
        <f>ROUND((D880-$B$10)/365,1)</f>
        <v>73.2</v>
      </c>
      <c r="F880" s="4">
        <f t="shared" si="70"/>
        <v>0</v>
      </c>
      <c r="G880" s="16">
        <v>0</v>
      </c>
      <c r="H880" s="16">
        <v>0</v>
      </c>
      <c r="I880" s="16">
        <v>0</v>
      </c>
      <c r="J880" s="4">
        <f t="shared" si="71"/>
        <v>0</v>
      </c>
      <c r="K880" s="4">
        <f t="shared" si="72"/>
        <v>0</v>
      </c>
      <c r="L880" s="4">
        <f>K880*(1+($B$9/12))</f>
        <v>0</v>
      </c>
      <c r="M880" s="2" t="str">
        <f t="shared" si="69"/>
        <v>Minus</v>
      </c>
    </row>
    <row r="881" spans="4:13" x14ac:dyDescent="0.25">
      <c r="D881" s="17">
        <f t="shared" si="68"/>
        <v>26751</v>
      </c>
      <c r="E881" s="10">
        <f>ROUND((D881-$B$10)/365,1)</f>
        <v>73.3</v>
      </c>
      <c r="F881" s="4">
        <f t="shared" si="70"/>
        <v>0</v>
      </c>
      <c r="G881" s="16">
        <v>0</v>
      </c>
      <c r="H881" s="16">
        <v>0</v>
      </c>
      <c r="I881" s="16">
        <v>0</v>
      </c>
      <c r="J881" s="4">
        <f t="shared" si="71"/>
        <v>0</v>
      </c>
      <c r="K881" s="4">
        <f t="shared" si="72"/>
        <v>0</v>
      </c>
      <c r="L881" s="4">
        <f>K881*(1+($B$9/12))</f>
        <v>0</v>
      </c>
      <c r="M881" s="2" t="str">
        <f t="shared" si="69"/>
        <v>Minus</v>
      </c>
    </row>
    <row r="882" spans="4:13" x14ac:dyDescent="0.25">
      <c r="D882" s="17">
        <f t="shared" si="68"/>
        <v>26782</v>
      </c>
      <c r="E882" s="10">
        <f>ROUND((D882-$B$10)/365,1)</f>
        <v>73.400000000000006</v>
      </c>
      <c r="F882" s="4">
        <f t="shared" si="70"/>
        <v>0</v>
      </c>
      <c r="G882" s="16">
        <v>0</v>
      </c>
      <c r="H882" s="16">
        <v>0</v>
      </c>
      <c r="I882" s="16">
        <v>0</v>
      </c>
      <c r="J882" s="4">
        <f t="shared" si="71"/>
        <v>0</v>
      </c>
      <c r="K882" s="4">
        <f t="shared" si="72"/>
        <v>0</v>
      </c>
      <c r="L882" s="4">
        <f>K882*(1+($B$9/12))</f>
        <v>0</v>
      </c>
      <c r="M882" s="2" t="str">
        <f t="shared" si="69"/>
        <v>Minus</v>
      </c>
    </row>
    <row r="883" spans="4:13" x14ac:dyDescent="0.25">
      <c r="D883" s="17">
        <f t="shared" si="68"/>
        <v>26812</v>
      </c>
      <c r="E883" s="10">
        <f>ROUND((D883-$B$10)/365,1)</f>
        <v>73.5</v>
      </c>
      <c r="F883" s="4">
        <f t="shared" si="70"/>
        <v>0</v>
      </c>
      <c r="G883" s="16">
        <v>0</v>
      </c>
      <c r="H883" s="16">
        <v>0</v>
      </c>
      <c r="I883" s="16">
        <v>0</v>
      </c>
      <c r="J883" s="4">
        <f t="shared" si="71"/>
        <v>0</v>
      </c>
      <c r="K883" s="4">
        <f t="shared" si="72"/>
        <v>0</v>
      </c>
      <c r="L883" s="4">
        <f>K883*(1+($B$9/12))</f>
        <v>0</v>
      </c>
      <c r="M883" s="2" t="str">
        <f t="shared" si="69"/>
        <v>Minus</v>
      </c>
    </row>
    <row r="884" spans="4:13" x14ac:dyDescent="0.25">
      <c r="D884" s="17">
        <f t="shared" si="68"/>
        <v>26843</v>
      </c>
      <c r="E884" s="10">
        <f>ROUND((D884-$B$10)/365,1)</f>
        <v>73.5</v>
      </c>
      <c r="F884" s="4">
        <f t="shared" si="70"/>
        <v>0</v>
      </c>
      <c r="G884" s="16">
        <v>0</v>
      </c>
      <c r="H884" s="16">
        <v>0</v>
      </c>
      <c r="I884" s="16">
        <v>0</v>
      </c>
      <c r="J884" s="4">
        <f t="shared" si="71"/>
        <v>0</v>
      </c>
      <c r="K884" s="4">
        <f t="shared" si="72"/>
        <v>0</v>
      </c>
      <c r="L884" s="4">
        <f>K884*(1+($B$9/12))</f>
        <v>0</v>
      </c>
      <c r="M884" s="2" t="str">
        <f t="shared" si="69"/>
        <v>Minus</v>
      </c>
    </row>
    <row r="885" spans="4:13" x14ac:dyDescent="0.25">
      <c r="D885" s="17">
        <f t="shared" si="68"/>
        <v>26873</v>
      </c>
      <c r="E885" s="10">
        <f>ROUND((D885-$B$10)/365,1)</f>
        <v>73.599999999999994</v>
      </c>
      <c r="F885" s="4">
        <f t="shared" si="70"/>
        <v>0</v>
      </c>
      <c r="G885" s="16">
        <v>0</v>
      </c>
      <c r="H885" s="16">
        <v>0</v>
      </c>
      <c r="I885" s="16">
        <v>0</v>
      </c>
      <c r="J885" s="4">
        <f t="shared" si="71"/>
        <v>0</v>
      </c>
      <c r="K885" s="4">
        <f t="shared" si="72"/>
        <v>0</v>
      </c>
      <c r="L885" s="4">
        <f>K885*(1+($B$9/12))</f>
        <v>0</v>
      </c>
      <c r="M885" s="2" t="str">
        <f t="shared" si="69"/>
        <v>Minus</v>
      </c>
    </row>
    <row r="886" spans="4:13" x14ac:dyDescent="0.25">
      <c r="D886" s="17">
        <f t="shared" si="68"/>
        <v>26904</v>
      </c>
      <c r="E886" s="10">
        <f>ROUND((D886-$B$10)/365,1)</f>
        <v>73.7</v>
      </c>
      <c r="F886" s="4">
        <f t="shared" si="70"/>
        <v>0</v>
      </c>
      <c r="G886" s="16">
        <v>0</v>
      </c>
      <c r="H886" s="16">
        <v>0</v>
      </c>
      <c r="I886" s="16">
        <v>0</v>
      </c>
      <c r="J886" s="4">
        <f t="shared" si="71"/>
        <v>0</v>
      </c>
      <c r="K886" s="4">
        <f t="shared" si="72"/>
        <v>0</v>
      </c>
      <c r="L886" s="4">
        <f>K886*(1+($B$9/12))</f>
        <v>0</v>
      </c>
      <c r="M886" s="2" t="str">
        <f t="shared" si="69"/>
        <v>Minus</v>
      </c>
    </row>
    <row r="887" spans="4:13" x14ac:dyDescent="0.25">
      <c r="D887" s="17">
        <f t="shared" si="68"/>
        <v>26935</v>
      </c>
      <c r="E887" s="10">
        <f>ROUND((D887-$B$10)/365,1)</f>
        <v>73.8</v>
      </c>
      <c r="F887" s="4">
        <f t="shared" si="70"/>
        <v>0</v>
      </c>
      <c r="G887" s="16">
        <v>0</v>
      </c>
      <c r="H887" s="16">
        <v>0</v>
      </c>
      <c r="I887" s="16">
        <v>0</v>
      </c>
      <c r="J887" s="4">
        <f t="shared" si="71"/>
        <v>0</v>
      </c>
      <c r="K887" s="4">
        <f t="shared" si="72"/>
        <v>0</v>
      </c>
      <c r="L887" s="4">
        <f>K887*(1+($B$9/12))</f>
        <v>0</v>
      </c>
      <c r="M887" s="2" t="str">
        <f t="shared" si="69"/>
        <v>Minus</v>
      </c>
    </row>
    <row r="888" spans="4:13" x14ac:dyDescent="0.25">
      <c r="D888" s="17">
        <f t="shared" si="68"/>
        <v>26965</v>
      </c>
      <c r="E888" s="10">
        <f>ROUND((D888-$B$10)/365,1)</f>
        <v>73.900000000000006</v>
      </c>
      <c r="F888" s="4">
        <f t="shared" si="70"/>
        <v>0</v>
      </c>
      <c r="G888" s="16">
        <v>0</v>
      </c>
      <c r="H888" s="16">
        <v>0</v>
      </c>
      <c r="I888" s="16">
        <v>0</v>
      </c>
      <c r="J888" s="4">
        <f t="shared" si="71"/>
        <v>0</v>
      </c>
      <c r="K888" s="4">
        <f t="shared" si="72"/>
        <v>0</v>
      </c>
      <c r="L888" s="4">
        <f>K888*(1+($B$9/12))</f>
        <v>0</v>
      </c>
      <c r="M888" s="2" t="str">
        <f t="shared" si="69"/>
        <v>Minus</v>
      </c>
    </row>
    <row r="889" spans="4:13" x14ac:dyDescent="0.25">
      <c r="D889" s="17">
        <f t="shared" si="68"/>
        <v>26996</v>
      </c>
      <c r="E889" s="10">
        <f>ROUND((D889-$B$10)/365,1)</f>
        <v>74</v>
      </c>
      <c r="F889" s="4">
        <f t="shared" si="70"/>
        <v>0</v>
      </c>
      <c r="G889" s="16">
        <v>0</v>
      </c>
      <c r="H889" s="16">
        <v>0</v>
      </c>
      <c r="I889" s="16">
        <v>0</v>
      </c>
      <c r="J889" s="4">
        <f t="shared" si="71"/>
        <v>0</v>
      </c>
      <c r="K889" s="4">
        <f t="shared" si="72"/>
        <v>0</v>
      </c>
      <c r="L889" s="4">
        <f>K889*(1+($B$9/12))</f>
        <v>0</v>
      </c>
      <c r="M889" s="2" t="str">
        <f t="shared" si="69"/>
        <v>Minus</v>
      </c>
    </row>
    <row r="890" spans="4:13" x14ac:dyDescent="0.25">
      <c r="D890" s="17">
        <f t="shared" si="68"/>
        <v>27026</v>
      </c>
      <c r="E890" s="10">
        <f>ROUND((D890-$B$10)/365,1)</f>
        <v>74</v>
      </c>
      <c r="F890" s="4">
        <f t="shared" si="70"/>
        <v>0</v>
      </c>
      <c r="G890" s="16">
        <v>0</v>
      </c>
      <c r="H890" s="16">
        <v>0</v>
      </c>
      <c r="I890" s="16">
        <v>0</v>
      </c>
      <c r="J890" s="4">
        <f t="shared" si="71"/>
        <v>0</v>
      </c>
      <c r="K890" s="4">
        <f t="shared" si="72"/>
        <v>0</v>
      </c>
      <c r="L890" s="4">
        <f>K890*(1+($B$9/12))</f>
        <v>0</v>
      </c>
      <c r="M890" s="2" t="str">
        <f t="shared" si="69"/>
        <v>Minus</v>
      </c>
    </row>
    <row r="891" spans="4:13" x14ac:dyDescent="0.25">
      <c r="D891" s="17">
        <f t="shared" si="68"/>
        <v>27057</v>
      </c>
      <c r="E891" s="10">
        <f>ROUND((D891-$B$10)/365,1)</f>
        <v>74.099999999999994</v>
      </c>
      <c r="F891" s="4">
        <f t="shared" si="70"/>
        <v>0</v>
      </c>
      <c r="G891" s="16">
        <v>0</v>
      </c>
      <c r="H891" s="16">
        <v>0</v>
      </c>
      <c r="I891" s="16">
        <v>0</v>
      </c>
      <c r="J891" s="4">
        <f t="shared" si="71"/>
        <v>0</v>
      </c>
      <c r="K891" s="4">
        <f t="shared" si="72"/>
        <v>0</v>
      </c>
      <c r="L891" s="4">
        <f>K891*(1+($B$9/12))</f>
        <v>0</v>
      </c>
      <c r="M891" s="2" t="str">
        <f t="shared" si="69"/>
        <v>Minus</v>
      </c>
    </row>
    <row r="892" spans="4:13" x14ac:dyDescent="0.25">
      <c r="D892" s="17">
        <f t="shared" si="68"/>
        <v>27088</v>
      </c>
      <c r="E892" s="10">
        <f>ROUND((D892-$B$10)/365,1)</f>
        <v>74.2</v>
      </c>
      <c r="F892" s="4">
        <f t="shared" si="70"/>
        <v>0</v>
      </c>
      <c r="G892" s="16">
        <v>0</v>
      </c>
      <c r="H892" s="16">
        <v>0</v>
      </c>
      <c r="I892" s="16">
        <v>0</v>
      </c>
      <c r="J892" s="4">
        <f t="shared" si="71"/>
        <v>0</v>
      </c>
      <c r="K892" s="4">
        <f t="shared" si="72"/>
        <v>0</v>
      </c>
      <c r="L892" s="4">
        <f>K892*(1+($B$9/12))</f>
        <v>0</v>
      </c>
      <c r="M892" s="2" t="str">
        <f t="shared" si="69"/>
        <v>Minus</v>
      </c>
    </row>
    <row r="893" spans="4:13" x14ac:dyDescent="0.25">
      <c r="D893" s="17">
        <f t="shared" si="68"/>
        <v>27116</v>
      </c>
      <c r="E893" s="10">
        <f>ROUND((D893-$B$10)/365,1)</f>
        <v>74.3</v>
      </c>
      <c r="F893" s="4">
        <f t="shared" si="70"/>
        <v>0</v>
      </c>
      <c r="G893" s="16">
        <v>0</v>
      </c>
      <c r="H893" s="16">
        <v>0</v>
      </c>
      <c r="I893" s="16">
        <v>0</v>
      </c>
      <c r="J893" s="4">
        <f t="shared" si="71"/>
        <v>0</v>
      </c>
      <c r="K893" s="4">
        <f t="shared" si="72"/>
        <v>0</v>
      </c>
      <c r="L893" s="4">
        <f>K893*(1+($B$9/12))</f>
        <v>0</v>
      </c>
      <c r="M893" s="2" t="str">
        <f t="shared" si="69"/>
        <v>Minus</v>
      </c>
    </row>
    <row r="894" spans="4:13" x14ac:dyDescent="0.25">
      <c r="D894" s="17">
        <f t="shared" si="68"/>
        <v>27147</v>
      </c>
      <c r="E894" s="10">
        <f>ROUND((D894-$B$10)/365,1)</f>
        <v>74.400000000000006</v>
      </c>
      <c r="F894" s="4">
        <f t="shared" si="70"/>
        <v>0</v>
      </c>
      <c r="G894" s="16">
        <v>0</v>
      </c>
      <c r="H894" s="16">
        <v>0</v>
      </c>
      <c r="I894" s="16">
        <v>0</v>
      </c>
      <c r="J894" s="4">
        <f t="shared" si="71"/>
        <v>0</v>
      </c>
      <c r="K894" s="4">
        <f t="shared" si="72"/>
        <v>0</v>
      </c>
      <c r="L894" s="4">
        <f>K894*(1+($B$9/12))</f>
        <v>0</v>
      </c>
      <c r="M894" s="2" t="str">
        <f t="shared" si="69"/>
        <v>Minus</v>
      </c>
    </row>
    <row r="895" spans="4:13" x14ac:dyDescent="0.25">
      <c r="D895" s="17">
        <f t="shared" si="68"/>
        <v>27177</v>
      </c>
      <c r="E895" s="10">
        <f>ROUND((D895-$B$10)/365,1)</f>
        <v>74.5</v>
      </c>
      <c r="F895" s="4">
        <f t="shared" si="70"/>
        <v>0</v>
      </c>
      <c r="G895" s="16">
        <v>0</v>
      </c>
      <c r="H895" s="16">
        <v>0</v>
      </c>
      <c r="I895" s="16">
        <v>0</v>
      </c>
      <c r="J895" s="4">
        <f t="shared" si="71"/>
        <v>0</v>
      </c>
      <c r="K895" s="4">
        <f t="shared" si="72"/>
        <v>0</v>
      </c>
      <c r="L895" s="4">
        <f>K895*(1+($B$9/12))</f>
        <v>0</v>
      </c>
      <c r="M895" s="2" t="str">
        <f t="shared" si="69"/>
        <v>Minus</v>
      </c>
    </row>
    <row r="896" spans="4:13" x14ac:dyDescent="0.25">
      <c r="D896" s="17">
        <f t="shared" si="68"/>
        <v>27208</v>
      </c>
      <c r="E896" s="10">
        <f>ROUND((D896-$B$10)/365,1)</f>
        <v>74.5</v>
      </c>
      <c r="F896" s="4">
        <f t="shared" si="70"/>
        <v>0</v>
      </c>
      <c r="G896" s="16">
        <v>0</v>
      </c>
      <c r="H896" s="16">
        <v>0</v>
      </c>
      <c r="I896" s="16">
        <v>0</v>
      </c>
      <c r="J896" s="4">
        <f t="shared" si="71"/>
        <v>0</v>
      </c>
      <c r="K896" s="4">
        <f t="shared" si="72"/>
        <v>0</v>
      </c>
      <c r="L896" s="4">
        <f>K896*(1+($B$9/12))</f>
        <v>0</v>
      </c>
      <c r="M896" s="2" t="str">
        <f t="shared" si="69"/>
        <v>Minus</v>
      </c>
    </row>
    <row r="897" spans="4:13" x14ac:dyDescent="0.25">
      <c r="D897" s="17">
        <f t="shared" si="68"/>
        <v>27238</v>
      </c>
      <c r="E897" s="10">
        <f>ROUND((D897-$B$10)/365,1)</f>
        <v>74.599999999999994</v>
      </c>
      <c r="F897" s="4">
        <f t="shared" si="70"/>
        <v>0</v>
      </c>
      <c r="G897" s="16">
        <v>0</v>
      </c>
      <c r="H897" s="16">
        <v>0</v>
      </c>
      <c r="I897" s="16">
        <v>0</v>
      </c>
      <c r="J897" s="4">
        <f t="shared" si="71"/>
        <v>0</v>
      </c>
      <c r="K897" s="4">
        <f t="shared" si="72"/>
        <v>0</v>
      </c>
      <c r="L897" s="4">
        <f>K897*(1+($B$9/12))</f>
        <v>0</v>
      </c>
      <c r="M897" s="2" t="str">
        <f t="shared" si="69"/>
        <v>Minus</v>
      </c>
    </row>
    <row r="898" spans="4:13" x14ac:dyDescent="0.25">
      <c r="D898" s="17">
        <f t="shared" si="68"/>
        <v>27269</v>
      </c>
      <c r="E898" s="10">
        <f>ROUND((D898-$B$10)/365,1)</f>
        <v>74.7</v>
      </c>
      <c r="F898" s="4">
        <f t="shared" si="70"/>
        <v>0</v>
      </c>
      <c r="G898" s="16">
        <v>0</v>
      </c>
      <c r="H898" s="16">
        <v>0</v>
      </c>
      <c r="I898" s="16">
        <v>0</v>
      </c>
      <c r="J898" s="4">
        <f t="shared" si="71"/>
        <v>0</v>
      </c>
      <c r="K898" s="4">
        <f t="shared" si="72"/>
        <v>0</v>
      </c>
      <c r="L898" s="4">
        <f>K898*(1+($B$9/12))</f>
        <v>0</v>
      </c>
      <c r="M898" s="2" t="str">
        <f t="shared" si="69"/>
        <v>Minus</v>
      </c>
    </row>
    <row r="899" spans="4:13" x14ac:dyDescent="0.25">
      <c r="D899" s="17">
        <f t="shared" ref="D899:D962" si="73">EDATE(D898,1)</f>
        <v>27300</v>
      </c>
      <c r="E899" s="10">
        <f>ROUND((D899-$B$10)/365,1)</f>
        <v>74.8</v>
      </c>
      <c r="F899" s="4">
        <f t="shared" si="70"/>
        <v>0</v>
      </c>
      <c r="G899" s="16">
        <v>0</v>
      </c>
      <c r="H899" s="16">
        <v>0</v>
      </c>
      <c r="I899" s="16">
        <v>0</v>
      </c>
      <c r="J899" s="4">
        <f t="shared" si="71"/>
        <v>0</v>
      </c>
      <c r="K899" s="4">
        <f t="shared" si="72"/>
        <v>0</v>
      </c>
      <c r="L899" s="4">
        <f>K899*(1+($B$9/12))</f>
        <v>0</v>
      </c>
      <c r="M899" s="2" t="str">
        <f t="shared" ref="M899:M962" si="74">IF(L899&gt;0,"Plus","Minus")</f>
        <v>Minus</v>
      </c>
    </row>
    <row r="900" spans="4:13" x14ac:dyDescent="0.25">
      <c r="D900" s="17">
        <f t="shared" si="73"/>
        <v>27330</v>
      </c>
      <c r="E900" s="10">
        <f>ROUND((D900-$B$10)/365,1)</f>
        <v>74.900000000000006</v>
      </c>
      <c r="F900" s="4">
        <f t="shared" ref="F900:F963" si="75">L899</f>
        <v>0</v>
      </c>
      <c r="G900" s="16">
        <v>0</v>
      </c>
      <c r="H900" s="16">
        <v>0</v>
      </c>
      <c r="I900" s="16">
        <v>0</v>
      </c>
      <c r="J900" s="4">
        <f t="shared" ref="J900:J963" si="76">G900-H900-I900</f>
        <v>0</v>
      </c>
      <c r="K900" s="4">
        <f t="shared" ref="K900:K963" si="77">F900-J900</f>
        <v>0</v>
      </c>
      <c r="L900" s="4">
        <f>K900*(1+($B$9/12))</f>
        <v>0</v>
      </c>
      <c r="M900" s="2" t="str">
        <f t="shared" si="74"/>
        <v>Minus</v>
      </c>
    </row>
    <row r="901" spans="4:13" x14ac:dyDescent="0.25">
      <c r="D901" s="17">
        <f t="shared" si="73"/>
        <v>27361</v>
      </c>
      <c r="E901" s="10">
        <f>ROUND((D901-$B$10)/365,1)</f>
        <v>75</v>
      </c>
      <c r="F901" s="4">
        <f t="shared" si="75"/>
        <v>0</v>
      </c>
      <c r="G901" s="16">
        <v>0</v>
      </c>
      <c r="H901" s="16">
        <v>0</v>
      </c>
      <c r="I901" s="16">
        <v>0</v>
      </c>
      <c r="J901" s="4">
        <f t="shared" si="76"/>
        <v>0</v>
      </c>
      <c r="K901" s="4">
        <f t="shared" si="77"/>
        <v>0</v>
      </c>
      <c r="L901" s="4">
        <f>K901*(1+($B$9/12))</f>
        <v>0</v>
      </c>
      <c r="M901" s="2" t="str">
        <f t="shared" si="74"/>
        <v>Minus</v>
      </c>
    </row>
    <row r="902" spans="4:13" x14ac:dyDescent="0.25">
      <c r="D902" s="17">
        <f t="shared" si="73"/>
        <v>27391</v>
      </c>
      <c r="E902" s="10">
        <f>ROUND((D902-$B$10)/365,1)</f>
        <v>75</v>
      </c>
      <c r="F902" s="4">
        <f t="shared" si="75"/>
        <v>0</v>
      </c>
      <c r="G902" s="16">
        <v>0</v>
      </c>
      <c r="H902" s="16">
        <v>0</v>
      </c>
      <c r="I902" s="16">
        <v>0</v>
      </c>
      <c r="J902" s="4">
        <f t="shared" si="76"/>
        <v>0</v>
      </c>
      <c r="K902" s="4">
        <f t="shared" si="77"/>
        <v>0</v>
      </c>
      <c r="L902" s="4">
        <f>K902*(1+($B$9/12))</f>
        <v>0</v>
      </c>
      <c r="M902" s="2" t="str">
        <f t="shared" si="74"/>
        <v>Minus</v>
      </c>
    </row>
    <row r="903" spans="4:13" x14ac:dyDescent="0.25">
      <c r="D903" s="17">
        <f t="shared" si="73"/>
        <v>27422</v>
      </c>
      <c r="E903" s="10">
        <f>ROUND((D903-$B$10)/365,1)</f>
        <v>75.099999999999994</v>
      </c>
      <c r="F903" s="4">
        <f t="shared" si="75"/>
        <v>0</v>
      </c>
      <c r="G903" s="16">
        <v>0</v>
      </c>
      <c r="H903" s="16">
        <v>0</v>
      </c>
      <c r="I903" s="16">
        <v>0</v>
      </c>
      <c r="J903" s="4">
        <f t="shared" si="76"/>
        <v>0</v>
      </c>
      <c r="K903" s="4">
        <f t="shared" si="77"/>
        <v>0</v>
      </c>
      <c r="L903" s="4">
        <f>K903*(1+($B$9/12))</f>
        <v>0</v>
      </c>
      <c r="M903" s="2" t="str">
        <f t="shared" si="74"/>
        <v>Minus</v>
      </c>
    </row>
    <row r="904" spans="4:13" x14ac:dyDescent="0.25">
      <c r="D904" s="17">
        <f t="shared" si="73"/>
        <v>27453</v>
      </c>
      <c r="E904" s="10">
        <f>ROUND((D904-$B$10)/365,1)</f>
        <v>75.2</v>
      </c>
      <c r="F904" s="4">
        <f t="shared" si="75"/>
        <v>0</v>
      </c>
      <c r="G904" s="16">
        <v>0</v>
      </c>
      <c r="H904" s="16">
        <v>0</v>
      </c>
      <c r="I904" s="16">
        <v>0</v>
      </c>
      <c r="J904" s="4">
        <f t="shared" si="76"/>
        <v>0</v>
      </c>
      <c r="K904" s="4">
        <f t="shared" si="77"/>
        <v>0</v>
      </c>
      <c r="L904" s="4">
        <f>K904*(1+($B$9/12))</f>
        <v>0</v>
      </c>
      <c r="M904" s="2" t="str">
        <f t="shared" si="74"/>
        <v>Minus</v>
      </c>
    </row>
    <row r="905" spans="4:13" x14ac:dyDescent="0.25">
      <c r="D905" s="17">
        <f t="shared" si="73"/>
        <v>27481</v>
      </c>
      <c r="E905" s="10">
        <f>ROUND((D905-$B$10)/365,1)</f>
        <v>75.3</v>
      </c>
      <c r="F905" s="4">
        <f t="shared" si="75"/>
        <v>0</v>
      </c>
      <c r="G905" s="16">
        <v>0</v>
      </c>
      <c r="H905" s="16">
        <v>0</v>
      </c>
      <c r="I905" s="16">
        <v>0</v>
      </c>
      <c r="J905" s="4">
        <f t="shared" si="76"/>
        <v>0</v>
      </c>
      <c r="K905" s="4">
        <f t="shared" si="77"/>
        <v>0</v>
      </c>
      <c r="L905" s="4">
        <f>K905*(1+($B$9/12))</f>
        <v>0</v>
      </c>
      <c r="M905" s="2" t="str">
        <f t="shared" si="74"/>
        <v>Minus</v>
      </c>
    </row>
    <row r="906" spans="4:13" x14ac:dyDescent="0.25">
      <c r="D906" s="17">
        <f t="shared" si="73"/>
        <v>27512</v>
      </c>
      <c r="E906" s="10">
        <f>ROUND((D906-$B$10)/365,1)</f>
        <v>75.400000000000006</v>
      </c>
      <c r="F906" s="4">
        <f t="shared" si="75"/>
        <v>0</v>
      </c>
      <c r="G906" s="16">
        <v>0</v>
      </c>
      <c r="H906" s="16">
        <v>0</v>
      </c>
      <c r="I906" s="16">
        <v>0</v>
      </c>
      <c r="J906" s="4">
        <f t="shared" si="76"/>
        <v>0</v>
      </c>
      <c r="K906" s="4">
        <f t="shared" si="77"/>
        <v>0</v>
      </c>
      <c r="L906" s="4">
        <f>K906*(1+($B$9/12))</f>
        <v>0</v>
      </c>
      <c r="M906" s="2" t="str">
        <f t="shared" si="74"/>
        <v>Minus</v>
      </c>
    </row>
    <row r="907" spans="4:13" x14ac:dyDescent="0.25">
      <c r="D907" s="17">
        <f t="shared" si="73"/>
        <v>27542</v>
      </c>
      <c r="E907" s="10">
        <f>ROUND((D907-$B$10)/365,1)</f>
        <v>75.5</v>
      </c>
      <c r="F907" s="4">
        <f t="shared" si="75"/>
        <v>0</v>
      </c>
      <c r="G907" s="16">
        <v>0</v>
      </c>
      <c r="H907" s="16">
        <v>0</v>
      </c>
      <c r="I907" s="16">
        <v>0</v>
      </c>
      <c r="J907" s="4">
        <f t="shared" si="76"/>
        <v>0</v>
      </c>
      <c r="K907" s="4">
        <f t="shared" si="77"/>
        <v>0</v>
      </c>
      <c r="L907" s="4">
        <f>K907*(1+($B$9/12))</f>
        <v>0</v>
      </c>
      <c r="M907" s="2" t="str">
        <f t="shared" si="74"/>
        <v>Minus</v>
      </c>
    </row>
    <row r="908" spans="4:13" x14ac:dyDescent="0.25">
      <c r="D908" s="17">
        <f t="shared" si="73"/>
        <v>27573</v>
      </c>
      <c r="E908" s="10">
        <f>ROUND((D908-$B$10)/365,1)</f>
        <v>75.5</v>
      </c>
      <c r="F908" s="4">
        <f t="shared" si="75"/>
        <v>0</v>
      </c>
      <c r="G908" s="16">
        <v>0</v>
      </c>
      <c r="H908" s="16">
        <v>0</v>
      </c>
      <c r="I908" s="16">
        <v>0</v>
      </c>
      <c r="J908" s="4">
        <f t="shared" si="76"/>
        <v>0</v>
      </c>
      <c r="K908" s="4">
        <f t="shared" si="77"/>
        <v>0</v>
      </c>
      <c r="L908" s="4">
        <f>K908*(1+($B$9/12))</f>
        <v>0</v>
      </c>
      <c r="M908" s="2" t="str">
        <f t="shared" si="74"/>
        <v>Minus</v>
      </c>
    </row>
    <row r="909" spans="4:13" x14ac:dyDescent="0.25">
      <c r="D909" s="17">
        <f t="shared" si="73"/>
        <v>27603</v>
      </c>
      <c r="E909" s="10">
        <f>ROUND((D909-$B$10)/365,1)</f>
        <v>75.599999999999994</v>
      </c>
      <c r="F909" s="4">
        <f t="shared" si="75"/>
        <v>0</v>
      </c>
      <c r="G909" s="16">
        <v>0</v>
      </c>
      <c r="H909" s="16">
        <v>0</v>
      </c>
      <c r="I909" s="16">
        <v>0</v>
      </c>
      <c r="J909" s="4">
        <f t="shared" si="76"/>
        <v>0</v>
      </c>
      <c r="K909" s="4">
        <f t="shared" si="77"/>
        <v>0</v>
      </c>
      <c r="L909" s="4">
        <f>K909*(1+($B$9/12))</f>
        <v>0</v>
      </c>
      <c r="M909" s="2" t="str">
        <f t="shared" si="74"/>
        <v>Minus</v>
      </c>
    </row>
    <row r="910" spans="4:13" x14ac:dyDescent="0.25">
      <c r="D910" s="17">
        <f t="shared" si="73"/>
        <v>27634</v>
      </c>
      <c r="E910" s="10">
        <f>ROUND((D910-$B$10)/365,1)</f>
        <v>75.7</v>
      </c>
      <c r="F910" s="4">
        <f t="shared" si="75"/>
        <v>0</v>
      </c>
      <c r="G910" s="16">
        <v>0</v>
      </c>
      <c r="H910" s="16">
        <v>0</v>
      </c>
      <c r="I910" s="16">
        <v>0</v>
      </c>
      <c r="J910" s="4">
        <f t="shared" si="76"/>
        <v>0</v>
      </c>
      <c r="K910" s="4">
        <f t="shared" si="77"/>
        <v>0</v>
      </c>
      <c r="L910" s="4">
        <f>K910*(1+($B$9/12))</f>
        <v>0</v>
      </c>
      <c r="M910" s="2" t="str">
        <f t="shared" si="74"/>
        <v>Minus</v>
      </c>
    </row>
    <row r="911" spans="4:13" x14ac:dyDescent="0.25">
      <c r="D911" s="17">
        <f t="shared" si="73"/>
        <v>27665</v>
      </c>
      <c r="E911" s="10">
        <f>ROUND((D911-$B$10)/365,1)</f>
        <v>75.8</v>
      </c>
      <c r="F911" s="4">
        <f t="shared" si="75"/>
        <v>0</v>
      </c>
      <c r="G911" s="16">
        <v>0</v>
      </c>
      <c r="H911" s="16">
        <v>0</v>
      </c>
      <c r="I911" s="16">
        <v>0</v>
      </c>
      <c r="J911" s="4">
        <f t="shared" si="76"/>
        <v>0</v>
      </c>
      <c r="K911" s="4">
        <f t="shared" si="77"/>
        <v>0</v>
      </c>
      <c r="L911" s="4">
        <f>K911*(1+($B$9/12))</f>
        <v>0</v>
      </c>
      <c r="M911" s="2" t="str">
        <f t="shared" si="74"/>
        <v>Minus</v>
      </c>
    </row>
    <row r="912" spans="4:13" x14ac:dyDescent="0.25">
      <c r="D912" s="17">
        <f t="shared" si="73"/>
        <v>27695</v>
      </c>
      <c r="E912" s="10">
        <f>ROUND((D912-$B$10)/365,1)</f>
        <v>75.900000000000006</v>
      </c>
      <c r="F912" s="4">
        <f t="shared" si="75"/>
        <v>0</v>
      </c>
      <c r="G912" s="16">
        <v>0</v>
      </c>
      <c r="H912" s="16">
        <v>0</v>
      </c>
      <c r="I912" s="16">
        <v>0</v>
      </c>
      <c r="J912" s="4">
        <f t="shared" si="76"/>
        <v>0</v>
      </c>
      <c r="K912" s="4">
        <f t="shared" si="77"/>
        <v>0</v>
      </c>
      <c r="L912" s="4">
        <f>K912*(1+($B$9/12))</f>
        <v>0</v>
      </c>
      <c r="M912" s="2" t="str">
        <f t="shared" si="74"/>
        <v>Minus</v>
      </c>
    </row>
    <row r="913" spans="4:13" x14ac:dyDescent="0.25">
      <c r="D913" s="17">
        <f t="shared" si="73"/>
        <v>27726</v>
      </c>
      <c r="E913" s="10">
        <f>ROUND((D913-$B$10)/365,1)</f>
        <v>76</v>
      </c>
      <c r="F913" s="4">
        <f t="shared" si="75"/>
        <v>0</v>
      </c>
      <c r="G913" s="16">
        <v>0</v>
      </c>
      <c r="H913" s="16">
        <v>0</v>
      </c>
      <c r="I913" s="16">
        <v>0</v>
      </c>
      <c r="J913" s="4">
        <f t="shared" si="76"/>
        <v>0</v>
      </c>
      <c r="K913" s="4">
        <f t="shared" si="77"/>
        <v>0</v>
      </c>
      <c r="L913" s="4">
        <f>K913*(1+($B$9/12))</f>
        <v>0</v>
      </c>
      <c r="M913" s="2" t="str">
        <f t="shared" si="74"/>
        <v>Minus</v>
      </c>
    </row>
    <row r="914" spans="4:13" x14ac:dyDescent="0.25">
      <c r="D914" s="17">
        <f t="shared" si="73"/>
        <v>27756</v>
      </c>
      <c r="E914" s="10">
        <f>ROUND((D914-$B$10)/365,1)</f>
        <v>76</v>
      </c>
      <c r="F914" s="4">
        <f t="shared" si="75"/>
        <v>0</v>
      </c>
      <c r="G914" s="16">
        <v>0</v>
      </c>
      <c r="H914" s="16">
        <v>0</v>
      </c>
      <c r="I914" s="16">
        <v>0</v>
      </c>
      <c r="J914" s="4">
        <f t="shared" si="76"/>
        <v>0</v>
      </c>
      <c r="K914" s="4">
        <f t="shared" si="77"/>
        <v>0</v>
      </c>
      <c r="L914" s="4">
        <f>K914*(1+($B$9/12))</f>
        <v>0</v>
      </c>
      <c r="M914" s="2" t="str">
        <f t="shared" si="74"/>
        <v>Minus</v>
      </c>
    </row>
    <row r="915" spans="4:13" x14ac:dyDescent="0.25">
      <c r="D915" s="17">
        <f t="shared" si="73"/>
        <v>27787</v>
      </c>
      <c r="E915" s="10">
        <f>ROUND((D915-$B$10)/365,1)</f>
        <v>76.099999999999994</v>
      </c>
      <c r="F915" s="4">
        <f t="shared" si="75"/>
        <v>0</v>
      </c>
      <c r="G915" s="16">
        <v>0</v>
      </c>
      <c r="H915" s="16">
        <v>0</v>
      </c>
      <c r="I915" s="16">
        <v>0</v>
      </c>
      <c r="J915" s="4">
        <f t="shared" si="76"/>
        <v>0</v>
      </c>
      <c r="K915" s="4">
        <f t="shared" si="77"/>
        <v>0</v>
      </c>
      <c r="L915" s="4">
        <f>K915*(1+($B$9/12))</f>
        <v>0</v>
      </c>
      <c r="M915" s="2" t="str">
        <f t="shared" si="74"/>
        <v>Minus</v>
      </c>
    </row>
    <row r="916" spans="4:13" x14ac:dyDescent="0.25">
      <c r="D916" s="17">
        <f t="shared" si="73"/>
        <v>27818</v>
      </c>
      <c r="E916" s="10">
        <f>ROUND((D916-$B$10)/365,1)</f>
        <v>76.2</v>
      </c>
      <c r="F916" s="4">
        <f t="shared" si="75"/>
        <v>0</v>
      </c>
      <c r="G916" s="16">
        <v>0</v>
      </c>
      <c r="H916" s="16">
        <v>0</v>
      </c>
      <c r="I916" s="16">
        <v>0</v>
      </c>
      <c r="J916" s="4">
        <f t="shared" si="76"/>
        <v>0</v>
      </c>
      <c r="K916" s="4">
        <f t="shared" si="77"/>
        <v>0</v>
      </c>
      <c r="L916" s="4">
        <f>K916*(1+($B$9/12))</f>
        <v>0</v>
      </c>
      <c r="M916" s="2" t="str">
        <f t="shared" si="74"/>
        <v>Minus</v>
      </c>
    </row>
    <row r="917" spans="4:13" x14ac:dyDescent="0.25">
      <c r="D917" s="17">
        <f t="shared" si="73"/>
        <v>27847</v>
      </c>
      <c r="E917" s="10">
        <f>ROUND((D917-$B$10)/365,1)</f>
        <v>76.3</v>
      </c>
      <c r="F917" s="4">
        <f t="shared" si="75"/>
        <v>0</v>
      </c>
      <c r="G917" s="16">
        <v>0</v>
      </c>
      <c r="H917" s="16">
        <v>0</v>
      </c>
      <c r="I917" s="16">
        <v>0</v>
      </c>
      <c r="J917" s="4">
        <f t="shared" si="76"/>
        <v>0</v>
      </c>
      <c r="K917" s="4">
        <f t="shared" si="77"/>
        <v>0</v>
      </c>
      <c r="L917" s="4">
        <f>K917*(1+($B$9/12))</f>
        <v>0</v>
      </c>
      <c r="M917" s="2" t="str">
        <f t="shared" si="74"/>
        <v>Minus</v>
      </c>
    </row>
    <row r="918" spans="4:13" x14ac:dyDescent="0.25">
      <c r="D918" s="17">
        <f t="shared" si="73"/>
        <v>27878</v>
      </c>
      <c r="E918" s="10">
        <f>ROUND((D918-$B$10)/365,1)</f>
        <v>76.400000000000006</v>
      </c>
      <c r="F918" s="4">
        <f t="shared" si="75"/>
        <v>0</v>
      </c>
      <c r="G918" s="16">
        <v>0</v>
      </c>
      <c r="H918" s="16">
        <v>0</v>
      </c>
      <c r="I918" s="16">
        <v>0</v>
      </c>
      <c r="J918" s="4">
        <f t="shared" si="76"/>
        <v>0</v>
      </c>
      <c r="K918" s="4">
        <f t="shared" si="77"/>
        <v>0</v>
      </c>
      <c r="L918" s="4">
        <f>K918*(1+($B$9/12))</f>
        <v>0</v>
      </c>
      <c r="M918" s="2" t="str">
        <f t="shared" si="74"/>
        <v>Minus</v>
      </c>
    </row>
    <row r="919" spans="4:13" x14ac:dyDescent="0.25">
      <c r="D919" s="17">
        <f t="shared" si="73"/>
        <v>27908</v>
      </c>
      <c r="E919" s="10">
        <f>ROUND((D919-$B$10)/365,1)</f>
        <v>76.5</v>
      </c>
      <c r="F919" s="4">
        <f t="shared" si="75"/>
        <v>0</v>
      </c>
      <c r="G919" s="16">
        <v>0</v>
      </c>
      <c r="H919" s="16">
        <v>0</v>
      </c>
      <c r="I919" s="16">
        <v>0</v>
      </c>
      <c r="J919" s="4">
        <f t="shared" si="76"/>
        <v>0</v>
      </c>
      <c r="K919" s="4">
        <f t="shared" si="77"/>
        <v>0</v>
      </c>
      <c r="L919" s="4">
        <f>K919*(1+($B$9/12))</f>
        <v>0</v>
      </c>
      <c r="M919" s="2" t="str">
        <f t="shared" si="74"/>
        <v>Minus</v>
      </c>
    </row>
    <row r="920" spans="4:13" x14ac:dyDescent="0.25">
      <c r="D920" s="17">
        <f t="shared" si="73"/>
        <v>27939</v>
      </c>
      <c r="E920" s="10">
        <f>ROUND((D920-$B$10)/365,1)</f>
        <v>76.5</v>
      </c>
      <c r="F920" s="4">
        <f t="shared" si="75"/>
        <v>0</v>
      </c>
      <c r="G920" s="16">
        <v>0</v>
      </c>
      <c r="H920" s="16">
        <v>0</v>
      </c>
      <c r="I920" s="16">
        <v>0</v>
      </c>
      <c r="J920" s="4">
        <f t="shared" si="76"/>
        <v>0</v>
      </c>
      <c r="K920" s="4">
        <f t="shared" si="77"/>
        <v>0</v>
      </c>
      <c r="L920" s="4">
        <f>K920*(1+($B$9/12))</f>
        <v>0</v>
      </c>
      <c r="M920" s="2" t="str">
        <f t="shared" si="74"/>
        <v>Minus</v>
      </c>
    </row>
    <row r="921" spans="4:13" x14ac:dyDescent="0.25">
      <c r="D921" s="17">
        <f t="shared" si="73"/>
        <v>27969</v>
      </c>
      <c r="E921" s="10">
        <f>ROUND((D921-$B$10)/365,1)</f>
        <v>76.599999999999994</v>
      </c>
      <c r="F921" s="4">
        <f t="shared" si="75"/>
        <v>0</v>
      </c>
      <c r="G921" s="16">
        <v>0</v>
      </c>
      <c r="H921" s="16">
        <v>0</v>
      </c>
      <c r="I921" s="16">
        <v>0</v>
      </c>
      <c r="J921" s="4">
        <f t="shared" si="76"/>
        <v>0</v>
      </c>
      <c r="K921" s="4">
        <f t="shared" si="77"/>
        <v>0</v>
      </c>
      <c r="L921" s="4">
        <f>K921*(1+($B$9/12))</f>
        <v>0</v>
      </c>
      <c r="M921" s="2" t="str">
        <f t="shared" si="74"/>
        <v>Minus</v>
      </c>
    </row>
    <row r="922" spans="4:13" x14ac:dyDescent="0.25">
      <c r="D922" s="17">
        <f t="shared" si="73"/>
        <v>28000</v>
      </c>
      <c r="E922" s="10">
        <f>ROUND((D922-$B$10)/365,1)</f>
        <v>76.7</v>
      </c>
      <c r="F922" s="4">
        <f t="shared" si="75"/>
        <v>0</v>
      </c>
      <c r="G922" s="16">
        <v>0</v>
      </c>
      <c r="H922" s="16">
        <v>0</v>
      </c>
      <c r="I922" s="16">
        <v>0</v>
      </c>
      <c r="J922" s="4">
        <f t="shared" si="76"/>
        <v>0</v>
      </c>
      <c r="K922" s="4">
        <f t="shared" si="77"/>
        <v>0</v>
      </c>
      <c r="L922" s="4">
        <f>K922*(1+($B$9/12))</f>
        <v>0</v>
      </c>
      <c r="M922" s="2" t="str">
        <f t="shared" si="74"/>
        <v>Minus</v>
      </c>
    </row>
    <row r="923" spans="4:13" x14ac:dyDescent="0.25">
      <c r="D923" s="17">
        <f t="shared" si="73"/>
        <v>28031</v>
      </c>
      <c r="E923" s="10">
        <f>ROUND((D923-$B$10)/365,1)</f>
        <v>76.8</v>
      </c>
      <c r="F923" s="4">
        <f t="shared" si="75"/>
        <v>0</v>
      </c>
      <c r="G923" s="16">
        <v>0</v>
      </c>
      <c r="H923" s="16">
        <v>0</v>
      </c>
      <c r="I923" s="16">
        <v>0</v>
      </c>
      <c r="J923" s="4">
        <f t="shared" si="76"/>
        <v>0</v>
      </c>
      <c r="K923" s="4">
        <f t="shared" si="77"/>
        <v>0</v>
      </c>
      <c r="L923" s="4">
        <f>K923*(1+($B$9/12))</f>
        <v>0</v>
      </c>
      <c r="M923" s="2" t="str">
        <f t="shared" si="74"/>
        <v>Minus</v>
      </c>
    </row>
    <row r="924" spans="4:13" x14ac:dyDescent="0.25">
      <c r="D924" s="17">
        <f t="shared" si="73"/>
        <v>28061</v>
      </c>
      <c r="E924" s="10">
        <f>ROUND((D924-$B$10)/365,1)</f>
        <v>76.900000000000006</v>
      </c>
      <c r="F924" s="4">
        <f t="shared" si="75"/>
        <v>0</v>
      </c>
      <c r="G924" s="16">
        <v>0</v>
      </c>
      <c r="H924" s="16">
        <v>0</v>
      </c>
      <c r="I924" s="16">
        <v>0</v>
      </c>
      <c r="J924" s="4">
        <f t="shared" si="76"/>
        <v>0</v>
      </c>
      <c r="K924" s="4">
        <f t="shared" si="77"/>
        <v>0</v>
      </c>
      <c r="L924" s="4">
        <f>K924*(1+($B$9/12))</f>
        <v>0</v>
      </c>
      <c r="M924" s="2" t="str">
        <f t="shared" si="74"/>
        <v>Minus</v>
      </c>
    </row>
    <row r="925" spans="4:13" x14ac:dyDescent="0.25">
      <c r="D925" s="17">
        <f t="shared" si="73"/>
        <v>28092</v>
      </c>
      <c r="E925" s="10">
        <f>ROUND((D925-$B$10)/365,1)</f>
        <v>77</v>
      </c>
      <c r="F925" s="4">
        <f t="shared" si="75"/>
        <v>0</v>
      </c>
      <c r="G925" s="16">
        <v>0</v>
      </c>
      <c r="H925" s="16">
        <v>0</v>
      </c>
      <c r="I925" s="16">
        <v>0</v>
      </c>
      <c r="J925" s="4">
        <f t="shared" si="76"/>
        <v>0</v>
      </c>
      <c r="K925" s="4">
        <f t="shared" si="77"/>
        <v>0</v>
      </c>
      <c r="L925" s="4">
        <f>K925*(1+($B$9/12))</f>
        <v>0</v>
      </c>
      <c r="M925" s="2" t="str">
        <f t="shared" si="74"/>
        <v>Minus</v>
      </c>
    </row>
    <row r="926" spans="4:13" x14ac:dyDescent="0.25">
      <c r="D926" s="17">
        <f t="shared" si="73"/>
        <v>28122</v>
      </c>
      <c r="E926" s="10">
        <f>ROUND((D926-$B$10)/365,1)</f>
        <v>77</v>
      </c>
      <c r="F926" s="4">
        <f t="shared" si="75"/>
        <v>0</v>
      </c>
      <c r="G926" s="16">
        <v>0</v>
      </c>
      <c r="H926" s="16">
        <v>0</v>
      </c>
      <c r="I926" s="16">
        <v>0</v>
      </c>
      <c r="J926" s="4">
        <f t="shared" si="76"/>
        <v>0</v>
      </c>
      <c r="K926" s="4">
        <f t="shared" si="77"/>
        <v>0</v>
      </c>
      <c r="L926" s="4">
        <f>K926*(1+($B$9/12))</f>
        <v>0</v>
      </c>
      <c r="M926" s="2" t="str">
        <f t="shared" si="74"/>
        <v>Minus</v>
      </c>
    </row>
    <row r="927" spans="4:13" x14ac:dyDescent="0.25">
      <c r="D927" s="17">
        <f t="shared" si="73"/>
        <v>28153</v>
      </c>
      <c r="E927" s="10">
        <f>ROUND((D927-$B$10)/365,1)</f>
        <v>77.099999999999994</v>
      </c>
      <c r="F927" s="4">
        <f t="shared" si="75"/>
        <v>0</v>
      </c>
      <c r="G927" s="16">
        <v>0</v>
      </c>
      <c r="H927" s="16">
        <v>0</v>
      </c>
      <c r="I927" s="16">
        <v>0</v>
      </c>
      <c r="J927" s="4">
        <f t="shared" si="76"/>
        <v>0</v>
      </c>
      <c r="K927" s="4">
        <f t="shared" si="77"/>
        <v>0</v>
      </c>
      <c r="L927" s="4">
        <f>K927*(1+($B$9/12))</f>
        <v>0</v>
      </c>
      <c r="M927" s="2" t="str">
        <f t="shared" si="74"/>
        <v>Minus</v>
      </c>
    </row>
    <row r="928" spans="4:13" x14ac:dyDescent="0.25">
      <c r="D928" s="17">
        <f t="shared" si="73"/>
        <v>28184</v>
      </c>
      <c r="E928" s="10">
        <f>ROUND((D928-$B$10)/365,1)</f>
        <v>77.2</v>
      </c>
      <c r="F928" s="4">
        <f t="shared" si="75"/>
        <v>0</v>
      </c>
      <c r="G928" s="16">
        <v>0</v>
      </c>
      <c r="H928" s="16">
        <v>0</v>
      </c>
      <c r="I928" s="16">
        <v>0</v>
      </c>
      <c r="J928" s="4">
        <f t="shared" si="76"/>
        <v>0</v>
      </c>
      <c r="K928" s="4">
        <f t="shared" si="77"/>
        <v>0</v>
      </c>
      <c r="L928" s="4">
        <f>K928*(1+($B$9/12))</f>
        <v>0</v>
      </c>
      <c r="M928" s="2" t="str">
        <f t="shared" si="74"/>
        <v>Minus</v>
      </c>
    </row>
    <row r="929" spans="4:13" x14ac:dyDescent="0.25">
      <c r="D929" s="17">
        <f t="shared" si="73"/>
        <v>28212</v>
      </c>
      <c r="E929" s="10">
        <f>ROUND((D929-$B$10)/365,1)</f>
        <v>77.3</v>
      </c>
      <c r="F929" s="4">
        <f t="shared" si="75"/>
        <v>0</v>
      </c>
      <c r="G929" s="16">
        <v>0</v>
      </c>
      <c r="H929" s="16">
        <v>0</v>
      </c>
      <c r="I929" s="16">
        <v>0</v>
      </c>
      <c r="J929" s="4">
        <f t="shared" si="76"/>
        <v>0</v>
      </c>
      <c r="K929" s="4">
        <f t="shared" si="77"/>
        <v>0</v>
      </c>
      <c r="L929" s="4">
        <f>K929*(1+($B$9/12))</f>
        <v>0</v>
      </c>
      <c r="M929" s="2" t="str">
        <f t="shared" si="74"/>
        <v>Minus</v>
      </c>
    </row>
    <row r="930" spans="4:13" x14ac:dyDescent="0.25">
      <c r="D930" s="17">
        <f t="shared" si="73"/>
        <v>28243</v>
      </c>
      <c r="E930" s="10">
        <f>ROUND((D930-$B$10)/365,1)</f>
        <v>77.400000000000006</v>
      </c>
      <c r="F930" s="4">
        <f t="shared" si="75"/>
        <v>0</v>
      </c>
      <c r="G930" s="16">
        <v>0</v>
      </c>
      <c r="H930" s="16">
        <v>0</v>
      </c>
      <c r="I930" s="16">
        <v>0</v>
      </c>
      <c r="J930" s="4">
        <f t="shared" si="76"/>
        <v>0</v>
      </c>
      <c r="K930" s="4">
        <f t="shared" si="77"/>
        <v>0</v>
      </c>
      <c r="L930" s="4">
        <f>K930*(1+($B$9/12))</f>
        <v>0</v>
      </c>
      <c r="M930" s="2" t="str">
        <f t="shared" si="74"/>
        <v>Minus</v>
      </c>
    </row>
    <row r="931" spans="4:13" x14ac:dyDescent="0.25">
      <c r="D931" s="17">
        <f t="shared" si="73"/>
        <v>28273</v>
      </c>
      <c r="E931" s="10">
        <f>ROUND((D931-$B$10)/365,1)</f>
        <v>77.5</v>
      </c>
      <c r="F931" s="4">
        <f t="shared" si="75"/>
        <v>0</v>
      </c>
      <c r="G931" s="16">
        <v>0</v>
      </c>
      <c r="H931" s="16">
        <v>0</v>
      </c>
      <c r="I931" s="16">
        <v>0</v>
      </c>
      <c r="J931" s="4">
        <f t="shared" si="76"/>
        <v>0</v>
      </c>
      <c r="K931" s="4">
        <f t="shared" si="77"/>
        <v>0</v>
      </c>
      <c r="L931" s="4">
        <f>K931*(1+($B$9/12))</f>
        <v>0</v>
      </c>
      <c r="M931" s="2" t="str">
        <f t="shared" si="74"/>
        <v>Minus</v>
      </c>
    </row>
    <row r="932" spans="4:13" x14ac:dyDescent="0.25">
      <c r="D932" s="17">
        <f t="shared" si="73"/>
        <v>28304</v>
      </c>
      <c r="E932" s="10">
        <f>ROUND((D932-$B$10)/365,1)</f>
        <v>77.5</v>
      </c>
      <c r="F932" s="4">
        <f t="shared" si="75"/>
        <v>0</v>
      </c>
      <c r="G932" s="16">
        <v>0</v>
      </c>
      <c r="H932" s="16">
        <v>0</v>
      </c>
      <c r="I932" s="16">
        <v>0</v>
      </c>
      <c r="J932" s="4">
        <f t="shared" si="76"/>
        <v>0</v>
      </c>
      <c r="K932" s="4">
        <f t="shared" si="77"/>
        <v>0</v>
      </c>
      <c r="L932" s="4">
        <f>K932*(1+($B$9/12))</f>
        <v>0</v>
      </c>
      <c r="M932" s="2" t="str">
        <f t="shared" si="74"/>
        <v>Minus</v>
      </c>
    </row>
    <row r="933" spans="4:13" x14ac:dyDescent="0.25">
      <c r="D933" s="17">
        <f t="shared" si="73"/>
        <v>28334</v>
      </c>
      <c r="E933" s="10">
        <f>ROUND((D933-$B$10)/365,1)</f>
        <v>77.599999999999994</v>
      </c>
      <c r="F933" s="4">
        <f t="shared" si="75"/>
        <v>0</v>
      </c>
      <c r="G933" s="16">
        <v>0</v>
      </c>
      <c r="H933" s="16">
        <v>0</v>
      </c>
      <c r="I933" s="16">
        <v>0</v>
      </c>
      <c r="J933" s="4">
        <f t="shared" si="76"/>
        <v>0</v>
      </c>
      <c r="K933" s="4">
        <f t="shared" si="77"/>
        <v>0</v>
      </c>
      <c r="L933" s="4">
        <f>K933*(1+($B$9/12))</f>
        <v>0</v>
      </c>
      <c r="M933" s="2" t="str">
        <f t="shared" si="74"/>
        <v>Minus</v>
      </c>
    </row>
    <row r="934" spans="4:13" x14ac:dyDescent="0.25">
      <c r="D934" s="17">
        <f t="shared" si="73"/>
        <v>28365</v>
      </c>
      <c r="E934" s="10">
        <f>ROUND((D934-$B$10)/365,1)</f>
        <v>77.7</v>
      </c>
      <c r="F934" s="4">
        <f t="shared" si="75"/>
        <v>0</v>
      </c>
      <c r="G934" s="16">
        <v>0</v>
      </c>
      <c r="H934" s="16">
        <v>0</v>
      </c>
      <c r="I934" s="16">
        <v>0</v>
      </c>
      <c r="J934" s="4">
        <f t="shared" si="76"/>
        <v>0</v>
      </c>
      <c r="K934" s="4">
        <f t="shared" si="77"/>
        <v>0</v>
      </c>
      <c r="L934" s="4">
        <f>K934*(1+($B$9/12))</f>
        <v>0</v>
      </c>
      <c r="M934" s="2" t="str">
        <f t="shared" si="74"/>
        <v>Minus</v>
      </c>
    </row>
    <row r="935" spans="4:13" x14ac:dyDescent="0.25">
      <c r="D935" s="17">
        <f t="shared" si="73"/>
        <v>28396</v>
      </c>
      <c r="E935" s="10">
        <f>ROUND((D935-$B$10)/365,1)</f>
        <v>77.8</v>
      </c>
      <c r="F935" s="4">
        <f t="shared" si="75"/>
        <v>0</v>
      </c>
      <c r="G935" s="16">
        <v>0</v>
      </c>
      <c r="H935" s="16">
        <v>0</v>
      </c>
      <c r="I935" s="16">
        <v>0</v>
      </c>
      <c r="J935" s="4">
        <f t="shared" si="76"/>
        <v>0</v>
      </c>
      <c r="K935" s="4">
        <f t="shared" si="77"/>
        <v>0</v>
      </c>
      <c r="L935" s="4">
        <f>K935*(1+($B$9/12))</f>
        <v>0</v>
      </c>
      <c r="M935" s="2" t="str">
        <f t="shared" si="74"/>
        <v>Minus</v>
      </c>
    </row>
    <row r="936" spans="4:13" x14ac:dyDescent="0.25">
      <c r="D936" s="17">
        <f t="shared" si="73"/>
        <v>28426</v>
      </c>
      <c r="E936" s="10">
        <f>ROUND((D936-$B$10)/365,1)</f>
        <v>77.900000000000006</v>
      </c>
      <c r="F936" s="4">
        <f t="shared" si="75"/>
        <v>0</v>
      </c>
      <c r="G936" s="16">
        <v>0</v>
      </c>
      <c r="H936" s="16">
        <v>0</v>
      </c>
      <c r="I936" s="16">
        <v>0</v>
      </c>
      <c r="J936" s="4">
        <f t="shared" si="76"/>
        <v>0</v>
      </c>
      <c r="K936" s="4">
        <f t="shared" si="77"/>
        <v>0</v>
      </c>
      <c r="L936" s="4">
        <f>K936*(1+($B$9/12))</f>
        <v>0</v>
      </c>
      <c r="M936" s="2" t="str">
        <f t="shared" si="74"/>
        <v>Minus</v>
      </c>
    </row>
    <row r="937" spans="4:13" x14ac:dyDescent="0.25">
      <c r="D937" s="17">
        <f t="shared" si="73"/>
        <v>28457</v>
      </c>
      <c r="E937" s="10">
        <f>ROUND((D937-$B$10)/365,1)</f>
        <v>78</v>
      </c>
      <c r="F937" s="4">
        <f t="shared" si="75"/>
        <v>0</v>
      </c>
      <c r="G937" s="16">
        <v>0</v>
      </c>
      <c r="H937" s="16">
        <v>0</v>
      </c>
      <c r="I937" s="16">
        <v>0</v>
      </c>
      <c r="J937" s="4">
        <f t="shared" si="76"/>
        <v>0</v>
      </c>
      <c r="K937" s="4">
        <f t="shared" si="77"/>
        <v>0</v>
      </c>
      <c r="L937" s="4">
        <f>K937*(1+($B$9/12))</f>
        <v>0</v>
      </c>
      <c r="M937" s="2" t="str">
        <f t="shared" si="74"/>
        <v>Minus</v>
      </c>
    </row>
    <row r="938" spans="4:13" x14ac:dyDescent="0.25">
      <c r="D938" s="17">
        <f t="shared" si="73"/>
        <v>28487</v>
      </c>
      <c r="E938" s="10">
        <f>ROUND((D938-$B$10)/365,1)</f>
        <v>78</v>
      </c>
      <c r="F938" s="4">
        <f t="shared" si="75"/>
        <v>0</v>
      </c>
      <c r="G938" s="16">
        <v>0</v>
      </c>
      <c r="H938" s="16">
        <v>0</v>
      </c>
      <c r="I938" s="16">
        <v>0</v>
      </c>
      <c r="J938" s="4">
        <f t="shared" si="76"/>
        <v>0</v>
      </c>
      <c r="K938" s="4">
        <f t="shared" si="77"/>
        <v>0</v>
      </c>
      <c r="L938" s="4">
        <f>K938*(1+($B$9/12))</f>
        <v>0</v>
      </c>
      <c r="M938" s="2" t="str">
        <f t="shared" si="74"/>
        <v>Minus</v>
      </c>
    </row>
    <row r="939" spans="4:13" x14ac:dyDescent="0.25">
      <c r="D939" s="17">
        <f t="shared" si="73"/>
        <v>28518</v>
      </c>
      <c r="E939" s="10">
        <f>ROUND((D939-$B$10)/365,1)</f>
        <v>78.099999999999994</v>
      </c>
      <c r="F939" s="4">
        <f t="shared" si="75"/>
        <v>0</v>
      </c>
      <c r="G939" s="16">
        <v>0</v>
      </c>
      <c r="H939" s="16">
        <v>0</v>
      </c>
      <c r="I939" s="16">
        <v>0</v>
      </c>
      <c r="J939" s="4">
        <f t="shared" si="76"/>
        <v>0</v>
      </c>
      <c r="K939" s="4">
        <f t="shared" si="77"/>
        <v>0</v>
      </c>
      <c r="L939" s="4">
        <f>K939*(1+($B$9/12))</f>
        <v>0</v>
      </c>
      <c r="M939" s="2" t="str">
        <f t="shared" si="74"/>
        <v>Minus</v>
      </c>
    </row>
    <row r="940" spans="4:13" x14ac:dyDescent="0.25">
      <c r="D940" s="17">
        <f t="shared" si="73"/>
        <v>28549</v>
      </c>
      <c r="E940" s="10">
        <f>ROUND((D940-$B$10)/365,1)</f>
        <v>78.2</v>
      </c>
      <c r="F940" s="4">
        <f t="shared" si="75"/>
        <v>0</v>
      </c>
      <c r="G940" s="16">
        <v>0</v>
      </c>
      <c r="H940" s="16">
        <v>0</v>
      </c>
      <c r="I940" s="16">
        <v>0</v>
      </c>
      <c r="J940" s="4">
        <f t="shared" si="76"/>
        <v>0</v>
      </c>
      <c r="K940" s="4">
        <f t="shared" si="77"/>
        <v>0</v>
      </c>
      <c r="L940" s="4">
        <f>K940*(1+($B$9/12))</f>
        <v>0</v>
      </c>
      <c r="M940" s="2" t="str">
        <f t="shared" si="74"/>
        <v>Minus</v>
      </c>
    </row>
    <row r="941" spans="4:13" x14ac:dyDescent="0.25">
      <c r="D941" s="17">
        <f t="shared" si="73"/>
        <v>28577</v>
      </c>
      <c r="E941" s="10">
        <f>ROUND((D941-$B$10)/365,1)</f>
        <v>78.3</v>
      </c>
      <c r="F941" s="4">
        <f t="shared" si="75"/>
        <v>0</v>
      </c>
      <c r="G941" s="16">
        <v>0</v>
      </c>
      <c r="H941" s="16">
        <v>0</v>
      </c>
      <c r="I941" s="16">
        <v>0</v>
      </c>
      <c r="J941" s="4">
        <f t="shared" si="76"/>
        <v>0</v>
      </c>
      <c r="K941" s="4">
        <f t="shared" si="77"/>
        <v>0</v>
      </c>
      <c r="L941" s="4">
        <f>K941*(1+($B$9/12))</f>
        <v>0</v>
      </c>
      <c r="M941" s="2" t="str">
        <f t="shared" si="74"/>
        <v>Minus</v>
      </c>
    </row>
    <row r="942" spans="4:13" x14ac:dyDescent="0.25">
      <c r="D942" s="17">
        <f t="shared" si="73"/>
        <v>28608</v>
      </c>
      <c r="E942" s="10">
        <f>ROUND((D942-$B$10)/365,1)</f>
        <v>78.400000000000006</v>
      </c>
      <c r="F942" s="4">
        <f t="shared" si="75"/>
        <v>0</v>
      </c>
      <c r="G942" s="16">
        <v>0</v>
      </c>
      <c r="H942" s="16">
        <v>0</v>
      </c>
      <c r="I942" s="16">
        <v>0</v>
      </c>
      <c r="J942" s="4">
        <f t="shared" si="76"/>
        <v>0</v>
      </c>
      <c r="K942" s="4">
        <f t="shared" si="77"/>
        <v>0</v>
      </c>
      <c r="L942" s="4">
        <f>K942*(1+($B$9/12))</f>
        <v>0</v>
      </c>
      <c r="M942" s="2" t="str">
        <f t="shared" si="74"/>
        <v>Minus</v>
      </c>
    </row>
    <row r="943" spans="4:13" x14ac:dyDescent="0.25">
      <c r="D943" s="17">
        <f t="shared" si="73"/>
        <v>28638</v>
      </c>
      <c r="E943" s="10">
        <f>ROUND((D943-$B$10)/365,1)</f>
        <v>78.5</v>
      </c>
      <c r="F943" s="4">
        <f t="shared" si="75"/>
        <v>0</v>
      </c>
      <c r="G943" s="16">
        <v>0</v>
      </c>
      <c r="H943" s="16">
        <v>0</v>
      </c>
      <c r="I943" s="16">
        <v>0</v>
      </c>
      <c r="J943" s="4">
        <f t="shared" si="76"/>
        <v>0</v>
      </c>
      <c r="K943" s="4">
        <f t="shared" si="77"/>
        <v>0</v>
      </c>
      <c r="L943" s="4">
        <f>K943*(1+($B$9/12))</f>
        <v>0</v>
      </c>
      <c r="M943" s="2" t="str">
        <f t="shared" si="74"/>
        <v>Minus</v>
      </c>
    </row>
    <row r="944" spans="4:13" x14ac:dyDescent="0.25">
      <c r="D944" s="17">
        <f t="shared" si="73"/>
        <v>28669</v>
      </c>
      <c r="E944" s="10">
        <f>ROUND((D944-$B$10)/365,1)</f>
        <v>78.5</v>
      </c>
      <c r="F944" s="4">
        <f t="shared" si="75"/>
        <v>0</v>
      </c>
      <c r="G944" s="16">
        <v>0</v>
      </c>
      <c r="H944" s="16">
        <v>0</v>
      </c>
      <c r="I944" s="16">
        <v>0</v>
      </c>
      <c r="J944" s="4">
        <f t="shared" si="76"/>
        <v>0</v>
      </c>
      <c r="K944" s="4">
        <f t="shared" si="77"/>
        <v>0</v>
      </c>
      <c r="L944" s="4">
        <f>K944*(1+($B$9/12))</f>
        <v>0</v>
      </c>
      <c r="M944" s="2" t="str">
        <f t="shared" si="74"/>
        <v>Minus</v>
      </c>
    </row>
    <row r="945" spans="4:13" x14ac:dyDescent="0.25">
      <c r="D945" s="17">
        <f t="shared" si="73"/>
        <v>28699</v>
      </c>
      <c r="E945" s="10">
        <f>ROUND((D945-$B$10)/365,1)</f>
        <v>78.599999999999994</v>
      </c>
      <c r="F945" s="4">
        <f t="shared" si="75"/>
        <v>0</v>
      </c>
      <c r="G945" s="16">
        <v>0</v>
      </c>
      <c r="H945" s="16">
        <v>0</v>
      </c>
      <c r="I945" s="16">
        <v>0</v>
      </c>
      <c r="J945" s="4">
        <f t="shared" si="76"/>
        <v>0</v>
      </c>
      <c r="K945" s="4">
        <f t="shared" si="77"/>
        <v>0</v>
      </c>
      <c r="L945" s="4">
        <f>K945*(1+($B$9/12))</f>
        <v>0</v>
      </c>
      <c r="M945" s="2" t="str">
        <f t="shared" si="74"/>
        <v>Minus</v>
      </c>
    </row>
    <row r="946" spans="4:13" x14ac:dyDescent="0.25">
      <c r="D946" s="17">
        <f t="shared" si="73"/>
        <v>28730</v>
      </c>
      <c r="E946" s="10">
        <f>ROUND((D946-$B$10)/365,1)</f>
        <v>78.7</v>
      </c>
      <c r="F946" s="4">
        <f t="shared" si="75"/>
        <v>0</v>
      </c>
      <c r="G946" s="16">
        <v>0</v>
      </c>
      <c r="H946" s="16">
        <v>0</v>
      </c>
      <c r="I946" s="16">
        <v>0</v>
      </c>
      <c r="J946" s="4">
        <f t="shared" si="76"/>
        <v>0</v>
      </c>
      <c r="K946" s="4">
        <f t="shared" si="77"/>
        <v>0</v>
      </c>
      <c r="L946" s="4">
        <f>K946*(1+($B$9/12))</f>
        <v>0</v>
      </c>
      <c r="M946" s="2" t="str">
        <f t="shared" si="74"/>
        <v>Minus</v>
      </c>
    </row>
    <row r="947" spans="4:13" x14ac:dyDescent="0.25">
      <c r="D947" s="17">
        <f t="shared" si="73"/>
        <v>28761</v>
      </c>
      <c r="E947" s="10">
        <f>ROUND((D947-$B$10)/365,1)</f>
        <v>78.8</v>
      </c>
      <c r="F947" s="4">
        <f t="shared" si="75"/>
        <v>0</v>
      </c>
      <c r="G947" s="16">
        <v>0</v>
      </c>
      <c r="H947" s="16">
        <v>0</v>
      </c>
      <c r="I947" s="16">
        <v>0</v>
      </c>
      <c r="J947" s="4">
        <f t="shared" si="76"/>
        <v>0</v>
      </c>
      <c r="K947" s="4">
        <f t="shared" si="77"/>
        <v>0</v>
      </c>
      <c r="L947" s="4">
        <f>K947*(1+($B$9/12))</f>
        <v>0</v>
      </c>
      <c r="M947" s="2" t="str">
        <f t="shared" si="74"/>
        <v>Minus</v>
      </c>
    </row>
    <row r="948" spans="4:13" x14ac:dyDescent="0.25">
      <c r="D948" s="17">
        <f t="shared" si="73"/>
        <v>28791</v>
      </c>
      <c r="E948" s="10">
        <f>ROUND((D948-$B$10)/365,1)</f>
        <v>78.900000000000006</v>
      </c>
      <c r="F948" s="4">
        <f t="shared" si="75"/>
        <v>0</v>
      </c>
      <c r="G948" s="16">
        <v>0</v>
      </c>
      <c r="H948" s="16">
        <v>0</v>
      </c>
      <c r="I948" s="16">
        <v>0</v>
      </c>
      <c r="J948" s="4">
        <f t="shared" si="76"/>
        <v>0</v>
      </c>
      <c r="K948" s="4">
        <f t="shared" si="77"/>
        <v>0</v>
      </c>
      <c r="L948" s="4">
        <f>K948*(1+($B$9/12))</f>
        <v>0</v>
      </c>
      <c r="M948" s="2" t="str">
        <f t="shared" si="74"/>
        <v>Minus</v>
      </c>
    </row>
    <row r="949" spans="4:13" x14ac:dyDescent="0.25">
      <c r="D949" s="17">
        <f t="shared" si="73"/>
        <v>28822</v>
      </c>
      <c r="E949" s="10">
        <f>ROUND((D949-$B$10)/365,1)</f>
        <v>79</v>
      </c>
      <c r="F949" s="4">
        <f t="shared" si="75"/>
        <v>0</v>
      </c>
      <c r="G949" s="16">
        <v>0</v>
      </c>
      <c r="H949" s="16">
        <v>0</v>
      </c>
      <c r="I949" s="16">
        <v>0</v>
      </c>
      <c r="J949" s="4">
        <f t="shared" si="76"/>
        <v>0</v>
      </c>
      <c r="K949" s="4">
        <f t="shared" si="77"/>
        <v>0</v>
      </c>
      <c r="L949" s="4">
        <f>K949*(1+($B$9/12))</f>
        <v>0</v>
      </c>
      <c r="M949" s="2" t="str">
        <f t="shared" si="74"/>
        <v>Minus</v>
      </c>
    </row>
    <row r="950" spans="4:13" x14ac:dyDescent="0.25">
      <c r="D950" s="17">
        <f t="shared" si="73"/>
        <v>28852</v>
      </c>
      <c r="E950" s="10">
        <f>ROUND((D950-$B$10)/365,1)</f>
        <v>79</v>
      </c>
      <c r="F950" s="4">
        <f t="shared" si="75"/>
        <v>0</v>
      </c>
      <c r="G950" s="16">
        <v>0</v>
      </c>
      <c r="H950" s="16">
        <v>0</v>
      </c>
      <c r="I950" s="16">
        <v>0</v>
      </c>
      <c r="J950" s="4">
        <f t="shared" si="76"/>
        <v>0</v>
      </c>
      <c r="K950" s="4">
        <f t="shared" si="77"/>
        <v>0</v>
      </c>
      <c r="L950" s="4">
        <f>K950*(1+($B$9/12))</f>
        <v>0</v>
      </c>
      <c r="M950" s="2" t="str">
        <f t="shared" si="74"/>
        <v>Minus</v>
      </c>
    </row>
    <row r="951" spans="4:13" x14ac:dyDescent="0.25">
      <c r="D951" s="17">
        <f t="shared" si="73"/>
        <v>28883</v>
      </c>
      <c r="E951" s="10">
        <f>ROUND((D951-$B$10)/365,1)</f>
        <v>79.099999999999994</v>
      </c>
      <c r="F951" s="4">
        <f t="shared" si="75"/>
        <v>0</v>
      </c>
      <c r="G951" s="16">
        <v>0</v>
      </c>
      <c r="H951" s="16">
        <v>0</v>
      </c>
      <c r="I951" s="16">
        <v>0</v>
      </c>
      <c r="J951" s="4">
        <f t="shared" si="76"/>
        <v>0</v>
      </c>
      <c r="K951" s="4">
        <f t="shared" si="77"/>
        <v>0</v>
      </c>
      <c r="L951" s="4">
        <f>K951*(1+($B$9/12))</f>
        <v>0</v>
      </c>
      <c r="M951" s="2" t="str">
        <f t="shared" si="74"/>
        <v>Minus</v>
      </c>
    </row>
    <row r="952" spans="4:13" x14ac:dyDescent="0.25">
      <c r="D952" s="17">
        <f t="shared" si="73"/>
        <v>28914</v>
      </c>
      <c r="E952" s="10">
        <f>ROUND((D952-$B$10)/365,1)</f>
        <v>79.2</v>
      </c>
      <c r="F952" s="4">
        <f t="shared" si="75"/>
        <v>0</v>
      </c>
      <c r="G952" s="16">
        <v>0</v>
      </c>
      <c r="H952" s="16">
        <v>0</v>
      </c>
      <c r="I952" s="16">
        <v>0</v>
      </c>
      <c r="J952" s="4">
        <f t="shared" si="76"/>
        <v>0</v>
      </c>
      <c r="K952" s="4">
        <f t="shared" si="77"/>
        <v>0</v>
      </c>
      <c r="L952" s="4">
        <f>K952*(1+($B$9/12))</f>
        <v>0</v>
      </c>
      <c r="M952" s="2" t="str">
        <f t="shared" si="74"/>
        <v>Minus</v>
      </c>
    </row>
    <row r="953" spans="4:13" x14ac:dyDescent="0.25">
      <c r="D953" s="17">
        <f t="shared" si="73"/>
        <v>28942</v>
      </c>
      <c r="E953" s="10">
        <f>ROUND((D953-$B$10)/365,1)</f>
        <v>79.3</v>
      </c>
      <c r="F953" s="4">
        <f t="shared" si="75"/>
        <v>0</v>
      </c>
      <c r="G953" s="16">
        <v>0</v>
      </c>
      <c r="H953" s="16">
        <v>0</v>
      </c>
      <c r="I953" s="16">
        <v>0</v>
      </c>
      <c r="J953" s="4">
        <f t="shared" si="76"/>
        <v>0</v>
      </c>
      <c r="K953" s="4">
        <f t="shared" si="77"/>
        <v>0</v>
      </c>
      <c r="L953" s="4">
        <f>K953*(1+($B$9/12))</f>
        <v>0</v>
      </c>
      <c r="M953" s="2" t="str">
        <f t="shared" si="74"/>
        <v>Minus</v>
      </c>
    </row>
    <row r="954" spans="4:13" x14ac:dyDescent="0.25">
      <c r="D954" s="17">
        <f t="shared" si="73"/>
        <v>28973</v>
      </c>
      <c r="E954" s="10">
        <f>ROUND((D954-$B$10)/365,1)</f>
        <v>79.400000000000006</v>
      </c>
      <c r="F954" s="4">
        <f t="shared" si="75"/>
        <v>0</v>
      </c>
      <c r="G954" s="16">
        <v>0</v>
      </c>
      <c r="H954" s="16">
        <v>0</v>
      </c>
      <c r="I954" s="16">
        <v>0</v>
      </c>
      <c r="J954" s="4">
        <f t="shared" si="76"/>
        <v>0</v>
      </c>
      <c r="K954" s="4">
        <f t="shared" si="77"/>
        <v>0</v>
      </c>
      <c r="L954" s="4">
        <f>K954*(1+($B$9/12))</f>
        <v>0</v>
      </c>
      <c r="M954" s="2" t="str">
        <f t="shared" si="74"/>
        <v>Minus</v>
      </c>
    </row>
    <row r="955" spans="4:13" x14ac:dyDescent="0.25">
      <c r="D955" s="17">
        <f t="shared" si="73"/>
        <v>29003</v>
      </c>
      <c r="E955" s="10">
        <f>ROUND((D955-$B$10)/365,1)</f>
        <v>79.5</v>
      </c>
      <c r="F955" s="4">
        <f t="shared" si="75"/>
        <v>0</v>
      </c>
      <c r="G955" s="16">
        <v>0</v>
      </c>
      <c r="H955" s="16">
        <v>0</v>
      </c>
      <c r="I955" s="16">
        <v>0</v>
      </c>
      <c r="J955" s="4">
        <f t="shared" si="76"/>
        <v>0</v>
      </c>
      <c r="K955" s="4">
        <f t="shared" si="77"/>
        <v>0</v>
      </c>
      <c r="L955" s="4">
        <f>K955*(1+($B$9/12))</f>
        <v>0</v>
      </c>
      <c r="M955" s="2" t="str">
        <f t="shared" si="74"/>
        <v>Minus</v>
      </c>
    </row>
    <row r="956" spans="4:13" x14ac:dyDescent="0.25">
      <c r="D956" s="17">
        <f t="shared" si="73"/>
        <v>29034</v>
      </c>
      <c r="E956" s="10">
        <f>ROUND((D956-$B$10)/365,1)</f>
        <v>79.5</v>
      </c>
      <c r="F956" s="4">
        <f t="shared" si="75"/>
        <v>0</v>
      </c>
      <c r="G956" s="16">
        <v>0</v>
      </c>
      <c r="H956" s="16">
        <v>0</v>
      </c>
      <c r="I956" s="16">
        <v>0</v>
      </c>
      <c r="J956" s="4">
        <f t="shared" si="76"/>
        <v>0</v>
      </c>
      <c r="K956" s="4">
        <f t="shared" si="77"/>
        <v>0</v>
      </c>
      <c r="L956" s="4">
        <f>K956*(1+($B$9/12))</f>
        <v>0</v>
      </c>
      <c r="M956" s="2" t="str">
        <f t="shared" si="74"/>
        <v>Minus</v>
      </c>
    </row>
    <row r="957" spans="4:13" x14ac:dyDescent="0.25">
      <c r="D957" s="17">
        <f t="shared" si="73"/>
        <v>29064</v>
      </c>
      <c r="E957" s="10">
        <f>ROUND((D957-$B$10)/365,1)</f>
        <v>79.599999999999994</v>
      </c>
      <c r="F957" s="4">
        <f t="shared" si="75"/>
        <v>0</v>
      </c>
      <c r="G957" s="16">
        <v>0</v>
      </c>
      <c r="H957" s="16">
        <v>0</v>
      </c>
      <c r="I957" s="16">
        <v>0</v>
      </c>
      <c r="J957" s="4">
        <f t="shared" si="76"/>
        <v>0</v>
      </c>
      <c r="K957" s="4">
        <f t="shared" si="77"/>
        <v>0</v>
      </c>
      <c r="L957" s="4">
        <f>K957*(1+($B$9/12))</f>
        <v>0</v>
      </c>
      <c r="M957" s="2" t="str">
        <f t="shared" si="74"/>
        <v>Minus</v>
      </c>
    </row>
    <row r="958" spans="4:13" x14ac:dyDescent="0.25">
      <c r="D958" s="17">
        <f t="shared" si="73"/>
        <v>29095</v>
      </c>
      <c r="E958" s="10">
        <f>ROUND((D958-$B$10)/365,1)</f>
        <v>79.7</v>
      </c>
      <c r="F958" s="4">
        <f t="shared" si="75"/>
        <v>0</v>
      </c>
      <c r="G958" s="16">
        <v>0</v>
      </c>
      <c r="H958" s="16">
        <v>0</v>
      </c>
      <c r="I958" s="16">
        <v>0</v>
      </c>
      <c r="J958" s="4">
        <f t="shared" si="76"/>
        <v>0</v>
      </c>
      <c r="K958" s="4">
        <f t="shared" si="77"/>
        <v>0</v>
      </c>
      <c r="L958" s="4">
        <f>K958*(1+($B$9/12))</f>
        <v>0</v>
      </c>
      <c r="M958" s="2" t="str">
        <f t="shared" si="74"/>
        <v>Minus</v>
      </c>
    </row>
    <row r="959" spans="4:13" x14ac:dyDescent="0.25">
      <c r="D959" s="17">
        <f t="shared" si="73"/>
        <v>29126</v>
      </c>
      <c r="E959" s="10">
        <f>ROUND((D959-$B$10)/365,1)</f>
        <v>79.8</v>
      </c>
      <c r="F959" s="4">
        <f t="shared" si="75"/>
        <v>0</v>
      </c>
      <c r="G959" s="16">
        <v>0</v>
      </c>
      <c r="H959" s="16">
        <v>0</v>
      </c>
      <c r="I959" s="16">
        <v>0</v>
      </c>
      <c r="J959" s="4">
        <f t="shared" si="76"/>
        <v>0</v>
      </c>
      <c r="K959" s="4">
        <f t="shared" si="77"/>
        <v>0</v>
      </c>
      <c r="L959" s="4">
        <f>K959*(1+($B$9/12))</f>
        <v>0</v>
      </c>
      <c r="M959" s="2" t="str">
        <f t="shared" si="74"/>
        <v>Minus</v>
      </c>
    </row>
    <row r="960" spans="4:13" x14ac:dyDescent="0.25">
      <c r="D960" s="17">
        <f t="shared" si="73"/>
        <v>29156</v>
      </c>
      <c r="E960" s="10">
        <f>ROUND((D960-$B$10)/365,1)</f>
        <v>79.900000000000006</v>
      </c>
      <c r="F960" s="4">
        <f t="shared" si="75"/>
        <v>0</v>
      </c>
      <c r="G960" s="16">
        <v>0</v>
      </c>
      <c r="H960" s="16">
        <v>0</v>
      </c>
      <c r="I960" s="16">
        <v>0</v>
      </c>
      <c r="J960" s="4">
        <f t="shared" si="76"/>
        <v>0</v>
      </c>
      <c r="K960" s="4">
        <f t="shared" si="77"/>
        <v>0</v>
      </c>
      <c r="L960" s="4">
        <f>K960*(1+($B$9/12))</f>
        <v>0</v>
      </c>
      <c r="M960" s="2" t="str">
        <f t="shared" si="74"/>
        <v>Minus</v>
      </c>
    </row>
    <row r="961" spans="4:13" x14ac:dyDescent="0.25">
      <c r="D961" s="17">
        <f t="shared" si="73"/>
        <v>29187</v>
      </c>
      <c r="E961" s="10">
        <f>ROUND((D961-$B$10)/365,1)</f>
        <v>80</v>
      </c>
      <c r="F961" s="4">
        <f t="shared" si="75"/>
        <v>0</v>
      </c>
      <c r="G961" s="16">
        <v>0</v>
      </c>
      <c r="H961" s="16">
        <v>0</v>
      </c>
      <c r="I961" s="16">
        <v>0</v>
      </c>
      <c r="J961" s="4">
        <f t="shared" si="76"/>
        <v>0</v>
      </c>
      <c r="K961" s="4">
        <f t="shared" si="77"/>
        <v>0</v>
      </c>
      <c r="L961" s="4">
        <f>K961*(1+($B$9/12))</f>
        <v>0</v>
      </c>
      <c r="M961" s="2" t="str">
        <f t="shared" si="74"/>
        <v>Minus</v>
      </c>
    </row>
    <row r="962" spans="4:13" x14ac:dyDescent="0.25">
      <c r="D962" s="17">
        <f t="shared" si="73"/>
        <v>29217</v>
      </c>
      <c r="E962" s="10">
        <f>ROUND((D962-$B$10)/365,1)</f>
        <v>80</v>
      </c>
      <c r="F962" s="4">
        <f t="shared" si="75"/>
        <v>0</v>
      </c>
      <c r="G962" s="16">
        <v>0</v>
      </c>
      <c r="H962" s="16">
        <v>0</v>
      </c>
      <c r="I962" s="16">
        <v>0</v>
      </c>
      <c r="J962" s="4">
        <f t="shared" si="76"/>
        <v>0</v>
      </c>
      <c r="K962" s="4">
        <f t="shared" si="77"/>
        <v>0</v>
      </c>
      <c r="L962" s="4">
        <f>K962*(1+($B$9/12))</f>
        <v>0</v>
      </c>
      <c r="M962" s="2" t="str">
        <f t="shared" si="74"/>
        <v>Minus</v>
      </c>
    </row>
    <row r="963" spans="4:13" x14ac:dyDescent="0.25">
      <c r="D963" s="17">
        <f t="shared" ref="D963:D1000" si="78">EDATE(D962,1)</f>
        <v>29248</v>
      </c>
      <c r="E963" s="10">
        <f>ROUND((D963-$B$10)/365,1)</f>
        <v>80.099999999999994</v>
      </c>
      <c r="F963" s="4">
        <f t="shared" si="75"/>
        <v>0</v>
      </c>
      <c r="G963" s="16">
        <v>0</v>
      </c>
      <c r="H963" s="16">
        <v>0</v>
      </c>
      <c r="I963" s="16">
        <v>0</v>
      </c>
      <c r="J963" s="4">
        <f t="shared" si="76"/>
        <v>0</v>
      </c>
      <c r="K963" s="4">
        <f t="shared" si="77"/>
        <v>0</v>
      </c>
      <c r="L963" s="4">
        <f>K963*(1+($B$9/12))</f>
        <v>0</v>
      </c>
      <c r="M963" s="2" t="str">
        <f t="shared" ref="M963:M1000" si="79">IF(L963&gt;0,"Plus","Minus")</f>
        <v>Minus</v>
      </c>
    </row>
    <row r="964" spans="4:13" x14ac:dyDescent="0.25">
      <c r="D964" s="17">
        <f t="shared" si="78"/>
        <v>29279</v>
      </c>
      <c r="E964" s="10">
        <f>ROUND((D964-$B$10)/365,1)</f>
        <v>80.2</v>
      </c>
      <c r="F964" s="4">
        <f t="shared" ref="F964:F1000" si="80">L963</f>
        <v>0</v>
      </c>
      <c r="G964" s="16">
        <v>0</v>
      </c>
      <c r="H964" s="16">
        <v>0</v>
      </c>
      <c r="I964" s="16">
        <v>0</v>
      </c>
      <c r="J964" s="4">
        <f t="shared" ref="J964:J1000" si="81">G964-H964-I964</f>
        <v>0</v>
      </c>
      <c r="K964" s="4">
        <f t="shared" ref="K964:K1000" si="82">F964-J964</f>
        <v>0</v>
      </c>
      <c r="L964" s="4">
        <f>K964*(1+($B$9/12))</f>
        <v>0</v>
      </c>
      <c r="M964" s="2" t="str">
        <f t="shared" si="79"/>
        <v>Minus</v>
      </c>
    </row>
    <row r="965" spans="4:13" x14ac:dyDescent="0.25">
      <c r="D965" s="17">
        <f t="shared" si="78"/>
        <v>29308</v>
      </c>
      <c r="E965" s="10">
        <f>ROUND((D965-$B$10)/365,1)</f>
        <v>80.3</v>
      </c>
      <c r="F965" s="4">
        <f t="shared" si="80"/>
        <v>0</v>
      </c>
      <c r="G965" s="16">
        <v>0</v>
      </c>
      <c r="H965" s="16">
        <v>0</v>
      </c>
      <c r="I965" s="16">
        <v>0</v>
      </c>
      <c r="J965" s="4">
        <f t="shared" si="81"/>
        <v>0</v>
      </c>
      <c r="K965" s="4">
        <f t="shared" si="82"/>
        <v>0</v>
      </c>
      <c r="L965" s="4">
        <f>K965*(1+($B$9/12))</f>
        <v>0</v>
      </c>
      <c r="M965" s="2" t="str">
        <f t="shared" si="79"/>
        <v>Minus</v>
      </c>
    </row>
    <row r="966" spans="4:13" x14ac:dyDescent="0.25">
      <c r="D966" s="17">
        <f t="shared" si="78"/>
        <v>29339</v>
      </c>
      <c r="E966" s="10">
        <f>ROUND((D966-$B$10)/365,1)</f>
        <v>80.400000000000006</v>
      </c>
      <c r="F966" s="4">
        <f t="shared" si="80"/>
        <v>0</v>
      </c>
      <c r="G966" s="16">
        <v>0</v>
      </c>
      <c r="H966" s="16">
        <v>0</v>
      </c>
      <c r="I966" s="16">
        <v>0</v>
      </c>
      <c r="J966" s="4">
        <f t="shared" si="81"/>
        <v>0</v>
      </c>
      <c r="K966" s="4">
        <f t="shared" si="82"/>
        <v>0</v>
      </c>
      <c r="L966" s="4">
        <f>K966*(1+($B$9/12))</f>
        <v>0</v>
      </c>
      <c r="M966" s="2" t="str">
        <f t="shared" si="79"/>
        <v>Minus</v>
      </c>
    </row>
    <row r="967" spans="4:13" x14ac:dyDescent="0.25">
      <c r="D967" s="17">
        <f t="shared" si="78"/>
        <v>29369</v>
      </c>
      <c r="E967" s="10">
        <f>ROUND((D967-$B$10)/365,1)</f>
        <v>80.5</v>
      </c>
      <c r="F967" s="4">
        <f t="shared" si="80"/>
        <v>0</v>
      </c>
      <c r="G967" s="16">
        <v>0</v>
      </c>
      <c r="H967" s="16">
        <v>0</v>
      </c>
      <c r="I967" s="16">
        <v>0</v>
      </c>
      <c r="J967" s="4">
        <f t="shared" si="81"/>
        <v>0</v>
      </c>
      <c r="K967" s="4">
        <f t="shared" si="82"/>
        <v>0</v>
      </c>
      <c r="L967" s="4">
        <f>K967*(1+($B$9/12))</f>
        <v>0</v>
      </c>
      <c r="M967" s="2" t="str">
        <f t="shared" si="79"/>
        <v>Minus</v>
      </c>
    </row>
    <row r="968" spans="4:13" x14ac:dyDescent="0.25">
      <c r="D968" s="17">
        <f t="shared" si="78"/>
        <v>29400</v>
      </c>
      <c r="E968" s="10">
        <f>ROUND((D968-$B$10)/365,1)</f>
        <v>80.5</v>
      </c>
      <c r="F968" s="4">
        <f t="shared" si="80"/>
        <v>0</v>
      </c>
      <c r="G968" s="16">
        <v>0</v>
      </c>
      <c r="H968" s="16">
        <v>0</v>
      </c>
      <c r="I968" s="16">
        <v>0</v>
      </c>
      <c r="J968" s="4">
        <f t="shared" si="81"/>
        <v>0</v>
      </c>
      <c r="K968" s="4">
        <f t="shared" si="82"/>
        <v>0</v>
      </c>
      <c r="L968" s="4">
        <f>K968*(1+($B$9/12))</f>
        <v>0</v>
      </c>
      <c r="M968" s="2" t="str">
        <f t="shared" si="79"/>
        <v>Minus</v>
      </c>
    </row>
    <row r="969" spans="4:13" x14ac:dyDescent="0.25">
      <c r="D969" s="17">
        <f t="shared" si="78"/>
        <v>29430</v>
      </c>
      <c r="E969" s="10">
        <f>ROUND((D969-$B$10)/365,1)</f>
        <v>80.599999999999994</v>
      </c>
      <c r="F969" s="4">
        <f t="shared" si="80"/>
        <v>0</v>
      </c>
      <c r="G969" s="16">
        <v>0</v>
      </c>
      <c r="H969" s="16">
        <v>0</v>
      </c>
      <c r="I969" s="16">
        <v>0</v>
      </c>
      <c r="J969" s="4">
        <f t="shared" si="81"/>
        <v>0</v>
      </c>
      <c r="K969" s="4">
        <f t="shared" si="82"/>
        <v>0</v>
      </c>
      <c r="L969" s="4">
        <f>K969*(1+($B$9/12))</f>
        <v>0</v>
      </c>
      <c r="M969" s="2" t="str">
        <f t="shared" si="79"/>
        <v>Minus</v>
      </c>
    </row>
    <row r="970" spans="4:13" x14ac:dyDescent="0.25">
      <c r="D970" s="17">
        <f t="shared" si="78"/>
        <v>29461</v>
      </c>
      <c r="E970" s="10">
        <f>ROUND((D970-$B$10)/365,1)</f>
        <v>80.7</v>
      </c>
      <c r="F970" s="4">
        <f t="shared" si="80"/>
        <v>0</v>
      </c>
      <c r="G970" s="16">
        <v>0</v>
      </c>
      <c r="H970" s="16">
        <v>0</v>
      </c>
      <c r="I970" s="16">
        <v>0</v>
      </c>
      <c r="J970" s="4">
        <f t="shared" si="81"/>
        <v>0</v>
      </c>
      <c r="K970" s="4">
        <f t="shared" si="82"/>
        <v>0</v>
      </c>
      <c r="L970" s="4">
        <f>K970*(1+($B$9/12))</f>
        <v>0</v>
      </c>
      <c r="M970" s="2" t="str">
        <f t="shared" si="79"/>
        <v>Minus</v>
      </c>
    </row>
    <row r="971" spans="4:13" x14ac:dyDescent="0.25">
      <c r="D971" s="17">
        <f t="shared" si="78"/>
        <v>29492</v>
      </c>
      <c r="E971" s="10">
        <f>ROUND((D971-$B$10)/365,1)</f>
        <v>80.8</v>
      </c>
      <c r="F971" s="4">
        <f t="shared" si="80"/>
        <v>0</v>
      </c>
      <c r="G971" s="16">
        <v>0</v>
      </c>
      <c r="H971" s="16">
        <v>0</v>
      </c>
      <c r="I971" s="16">
        <v>0</v>
      </c>
      <c r="J971" s="4">
        <f t="shared" si="81"/>
        <v>0</v>
      </c>
      <c r="K971" s="4">
        <f t="shared" si="82"/>
        <v>0</v>
      </c>
      <c r="L971" s="4">
        <f>K971*(1+($B$9/12))</f>
        <v>0</v>
      </c>
      <c r="M971" s="2" t="str">
        <f t="shared" si="79"/>
        <v>Minus</v>
      </c>
    </row>
    <row r="972" spans="4:13" x14ac:dyDescent="0.25">
      <c r="D972" s="17">
        <f t="shared" si="78"/>
        <v>29522</v>
      </c>
      <c r="E972" s="10">
        <f>ROUND((D972-$B$10)/365,1)</f>
        <v>80.900000000000006</v>
      </c>
      <c r="F972" s="4">
        <f t="shared" si="80"/>
        <v>0</v>
      </c>
      <c r="G972" s="16">
        <v>0</v>
      </c>
      <c r="H972" s="16">
        <v>0</v>
      </c>
      <c r="I972" s="16">
        <v>0</v>
      </c>
      <c r="J972" s="4">
        <f t="shared" si="81"/>
        <v>0</v>
      </c>
      <c r="K972" s="4">
        <f t="shared" si="82"/>
        <v>0</v>
      </c>
      <c r="L972" s="4">
        <f>K972*(1+($B$9/12))</f>
        <v>0</v>
      </c>
      <c r="M972" s="2" t="str">
        <f t="shared" si="79"/>
        <v>Minus</v>
      </c>
    </row>
    <row r="973" spans="4:13" x14ac:dyDescent="0.25">
      <c r="D973" s="17">
        <f t="shared" si="78"/>
        <v>29553</v>
      </c>
      <c r="E973" s="10">
        <f>ROUND((D973-$B$10)/365,1)</f>
        <v>81</v>
      </c>
      <c r="F973" s="4">
        <f t="shared" si="80"/>
        <v>0</v>
      </c>
      <c r="G973" s="16">
        <v>0</v>
      </c>
      <c r="H973" s="16">
        <v>0</v>
      </c>
      <c r="I973" s="16">
        <v>0</v>
      </c>
      <c r="J973" s="4">
        <f t="shared" si="81"/>
        <v>0</v>
      </c>
      <c r="K973" s="4">
        <f t="shared" si="82"/>
        <v>0</v>
      </c>
      <c r="L973" s="4">
        <f>K973*(1+($B$9/12))</f>
        <v>0</v>
      </c>
      <c r="M973" s="2" t="str">
        <f t="shared" si="79"/>
        <v>Minus</v>
      </c>
    </row>
    <row r="974" spans="4:13" x14ac:dyDescent="0.25">
      <c r="D974" s="17">
        <f t="shared" si="78"/>
        <v>29583</v>
      </c>
      <c r="E974" s="10">
        <f>ROUND((D974-$B$10)/365,1)</f>
        <v>81</v>
      </c>
      <c r="F974" s="4">
        <f t="shared" si="80"/>
        <v>0</v>
      </c>
      <c r="G974" s="16">
        <v>0</v>
      </c>
      <c r="H974" s="16">
        <v>0</v>
      </c>
      <c r="I974" s="16">
        <v>0</v>
      </c>
      <c r="J974" s="4">
        <f t="shared" si="81"/>
        <v>0</v>
      </c>
      <c r="K974" s="4">
        <f t="shared" si="82"/>
        <v>0</v>
      </c>
      <c r="L974" s="4">
        <f>K974*(1+($B$9/12))</f>
        <v>0</v>
      </c>
      <c r="M974" s="2" t="str">
        <f t="shared" si="79"/>
        <v>Minus</v>
      </c>
    </row>
    <row r="975" spans="4:13" x14ac:dyDescent="0.25">
      <c r="D975" s="17">
        <f t="shared" si="78"/>
        <v>29614</v>
      </c>
      <c r="E975" s="10">
        <f>ROUND((D975-$B$10)/365,1)</f>
        <v>81.099999999999994</v>
      </c>
      <c r="F975" s="4">
        <f t="shared" si="80"/>
        <v>0</v>
      </c>
      <c r="G975" s="16">
        <v>0</v>
      </c>
      <c r="H975" s="16">
        <v>0</v>
      </c>
      <c r="I975" s="16">
        <v>0</v>
      </c>
      <c r="J975" s="4">
        <f t="shared" si="81"/>
        <v>0</v>
      </c>
      <c r="K975" s="4">
        <f t="shared" si="82"/>
        <v>0</v>
      </c>
      <c r="L975" s="4">
        <f>K975*(1+($B$9/12))</f>
        <v>0</v>
      </c>
      <c r="M975" s="2" t="str">
        <f t="shared" si="79"/>
        <v>Minus</v>
      </c>
    </row>
    <row r="976" spans="4:13" x14ac:dyDescent="0.25">
      <c r="D976" s="17">
        <f t="shared" si="78"/>
        <v>29645</v>
      </c>
      <c r="E976" s="10">
        <f>ROUND((D976-$B$10)/365,1)</f>
        <v>81.2</v>
      </c>
      <c r="F976" s="4">
        <f t="shared" si="80"/>
        <v>0</v>
      </c>
      <c r="G976" s="16">
        <v>0</v>
      </c>
      <c r="H976" s="16">
        <v>0</v>
      </c>
      <c r="I976" s="16">
        <v>0</v>
      </c>
      <c r="J976" s="4">
        <f t="shared" si="81"/>
        <v>0</v>
      </c>
      <c r="K976" s="4">
        <f t="shared" si="82"/>
        <v>0</v>
      </c>
      <c r="L976" s="4">
        <f>K976*(1+($B$9/12))</f>
        <v>0</v>
      </c>
      <c r="M976" s="2" t="str">
        <f t="shared" si="79"/>
        <v>Minus</v>
      </c>
    </row>
    <row r="977" spans="4:13" x14ac:dyDescent="0.25">
      <c r="D977" s="17">
        <f t="shared" si="78"/>
        <v>29673</v>
      </c>
      <c r="E977" s="10">
        <f>ROUND((D977-$B$10)/365,1)</f>
        <v>81.3</v>
      </c>
      <c r="F977" s="4">
        <f t="shared" si="80"/>
        <v>0</v>
      </c>
      <c r="G977" s="16">
        <v>0</v>
      </c>
      <c r="H977" s="16">
        <v>0</v>
      </c>
      <c r="I977" s="16">
        <v>0</v>
      </c>
      <c r="J977" s="4">
        <f t="shared" si="81"/>
        <v>0</v>
      </c>
      <c r="K977" s="4">
        <f t="shared" si="82"/>
        <v>0</v>
      </c>
      <c r="L977" s="4">
        <f>K977*(1+($B$9/12))</f>
        <v>0</v>
      </c>
      <c r="M977" s="2" t="str">
        <f t="shared" si="79"/>
        <v>Minus</v>
      </c>
    </row>
    <row r="978" spans="4:13" x14ac:dyDescent="0.25">
      <c r="D978" s="17">
        <f t="shared" si="78"/>
        <v>29704</v>
      </c>
      <c r="E978" s="10">
        <f>ROUND((D978-$B$10)/365,1)</f>
        <v>81.400000000000006</v>
      </c>
      <c r="F978" s="4">
        <f t="shared" si="80"/>
        <v>0</v>
      </c>
      <c r="G978" s="16">
        <v>0</v>
      </c>
      <c r="H978" s="16">
        <v>0</v>
      </c>
      <c r="I978" s="16">
        <v>0</v>
      </c>
      <c r="J978" s="4">
        <f t="shared" si="81"/>
        <v>0</v>
      </c>
      <c r="K978" s="4">
        <f t="shared" si="82"/>
        <v>0</v>
      </c>
      <c r="L978" s="4">
        <f>K978*(1+($B$9/12))</f>
        <v>0</v>
      </c>
      <c r="M978" s="2" t="str">
        <f t="shared" si="79"/>
        <v>Minus</v>
      </c>
    </row>
    <row r="979" spans="4:13" x14ac:dyDescent="0.25">
      <c r="D979" s="17">
        <f t="shared" si="78"/>
        <v>29734</v>
      </c>
      <c r="E979" s="10">
        <f>ROUND((D979-$B$10)/365,1)</f>
        <v>81.5</v>
      </c>
      <c r="F979" s="4">
        <f t="shared" si="80"/>
        <v>0</v>
      </c>
      <c r="G979" s="16">
        <v>0</v>
      </c>
      <c r="H979" s="16">
        <v>0</v>
      </c>
      <c r="I979" s="16">
        <v>0</v>
      </c>
      <c r="J979" s="4">
        <f t="shared" si="81"/>
        <v>0</v>
      </c>
      <c r="K979" s="4">
        <f t="shared" si="82"/>
        <v>0</v>
      </c>
      <c r="L979" s="4">
        <f>K979*(1+($B$9/12))</f>
        <v>0</v>
      </c>
      <c r="M979" s="2" t="str">
        <f t="shared" si="79"/>
        <v>Minus</v>
      </c>
    </row>
    <row r="980" spans="4:13" x14ac:dyDescent="0.25">
      <c r="D980" s="17">
        <f t="shared" si="78"/>
        <v>29765</v>
      </c>
      <c r="E980" s="10">
        <f>ROUND((D980-$B$10)/365,1)</f>
        <v>81.5</v>
      </c>
      <c r="F980" s="4">
        <f t="shared" si="80"/>
        <v>0</v>
      </c>
      <c r="G980" s="16">
        <v>0</v>
      </c>
      <c r="H980" s="16">
        <v>0</v>
      </c>
      <c r="I980" s="16">
        <v>0</v>
      </c>
      <c r="J980" s="4">
        <f t="shared" si="81"/>
        <v>0</v>
      </c>
      <c r="K980" s="4">
        <f t="shared" si="82"/>
        <v>0</v>
      </c>
      <c r="L980" s="4">
        <f>K980*(1+($B$9/12))</f>
        <v>0</v>
      </c>
      <c r="M980" s="2" t="str">
        <f t="shared" si="79"/>
        <v>Minus</v>
      </c>
    </row>
    <row r="981" spans="4:13" x14ac:dyDescent="0.25">
      <c r="D981" s="17">
        <f t="shared" si="78"/>
        <v>29795</v>
      </c>
      <c r="E981" s="10">
        <f>ROUND((D981-$B$10)/365,1)</f>
        <v>81.599999999999994</v>
      </c>
      <c r="F981" s="4">
        <f t="shared" si="80"/>
        <v>0</v>
      </c>
      <c r="G981" s="16">
        <v>0</v>
      </c>
      <c r="H981" s="16">
        <v>0</v>
      </c>
      <c r="I981" s="16">
        <v>0</v>
      </c>
      <c r="J981" s="4">
        <f t="shared" si="81"/>
        <v>0</v>
      </c>
      <c r="K981" s="4">
        <f t="shared" si="82"/>
        <v>0</v>
      </c>
      <c r="L981" s="4">
        <f>K981*(1+($B$9/12))</f>
        <v>0</v>
      </c>
      <c r="M981" s="2" t="str">
        <f t="shared" si="79"/>
        <v>Minus</v>
      </c>
    </row>
    <row r="982" spans="4:13" x14ac:dyDescent="0.25">
      <c r="D982" s="17">
        <f t="shared" si="78"/>
        <v>29826</v>
      </c>
      <c r="E982" s="10">
        <f>ROUND((D982-$B$10)/365,1)</f>
        <v>81.7</v>
      </c>
      <c r="F982" s="4">
        <f t="shared" si="80"/>
        <v>0</v>
      </c>
      <c r="G982" s="16">
        <v>0</v>
      </c>
      <c r="H982" s="16">
        <v>0</v>
      </c>
      <c r="I982" s="16">
        <v>0</v>
      </c>
      <c r="J982" s="4">
        <f t="shared" si="81"/>
        <v>0</v>
      </c>
      <c r="K982" s="4">
        <f t="shared" si="82"/>
        <v>0</v>
      </c>
      <c r="L982" s="4">
        <f>K982*(1+($B$9/12))</f>
        <v>0</v>
      </c>
      <c r="M982" s="2" t="str">
        <f t="shared" si="79"/>
        <v>Minus</v>
      </c>
    </row>
    <row r="983" spans="4:13" x14ac:dyDescent="0.25">
      <c r="D983" s="17">
        <f t="shared" si="78"/>
        <v>29857</v>
      </c>
      <c r="E983" s="10">
        <f>ROUND((D983-$B$10)/365,1)</f>
        <v>81.8</v>
      </c>
      <c r="F983" s="4">
        <f t="shared" si="80"/>
        <v>0</v>
      </c>
      <c r="G983" s="16">
        <v>0</v>
      </c>
      <c r="H983" s="16">
        <v>0</v>
      </c>
      <c r="I983" s="16">
        <v>0</v>
      </c>
      <c r="J983" s="4">
        <f t="shared" si="81"/>
        <v>0</v>
      </c>
      <c r="K983" s="4">
        <f t="shared" si="82"/>
        <v>0</v>
      </c>
      <c r="L983" s="4">
        <f>K983*(1+($B$9/12))</f>
        <v>0</v>
      </c>
      <c r="M983" s="2" t="str">
        <f t="shared" si="79"/>
        <v>Minus</v>
      </c>
    </row>
    <row r="984" spans="4:13" x14ac:dyDescent="0.25">
      <c r="D984" s="17">
        <f t="shared" si="78"/>
        <v>29887</v>
      </c>
      <c r="E984" s="10">
        <f>ROUND((D984-$B$10)/365,1)</f>
        <v>81.900000000000006</v>
      </c>
      <c r="F984" s="4">
        <f t="shared" si="80"/>
        <v>0</v>
      </c>
      <c r="G984" s="16">
        <v>0</v>
      </c>
      <c r="H984" s="16">
        <v>0</v>
      </c>
      <c r="I984" s="16">
        <v>0</v>
      </c>
      <c r="J984" s="4">
        <f t="shared" si="81"/>
        <v>0</v>
      </c>
      <c r="K984" s="4">
        <f t="shared" si="82"/>
        <v>0</v>
      </c>
      <c r="L984" s="4">
        <f>K984*(1+($B$9/12))</f>
        <v>0</v>
      </c>
      <c r="M984" s="2" t="str">
        <f t="shared" si="79"/>
        <v>Minus</v>
      </c>
    </row>
    <row r="985" spans="4:13" x14ac:dyDescent="0.25">
      <c r="D985" s="17">
        <f t="shared" si="78"/>
        <v>29918</v>
      </c>
      <c r="E985" s="10">
        <f>ROUND((D985-$B$10)/365,1)</f>
        <v>82</v>
      </c>
      <c r="F985" s="4">
        <f t="shared" si="80"/>
        <v>0</v>
      </c>
      <c r="G985" s="16">
        <v>0</v>
      </c>
      <c r="H985" s="16">
        <v>0</v>
      </c>
      <c r="I985" s="16">
        <v>0</v>
      </c>
      <c r="J985" s="4">
        <f t="shared" si="81"/>
        <v>0</v>
      </c>
      <c r="K985" s="4">
        <f t="shared" si="82"/>
        <v>0</v>
      </c>
      <c r="L985" s="4">
        <f>K985*(1+($B$9/12))</f>
        <v>0</v>
      </c>
      <c r="M985" s="2" t="str">
        <f t="shared" si="79"/>
        <v>Minus</v>
      </c>
    </row>
    <row r="986" spans="4:13" x14ac:dyDescent="0.25">
      <c r="D986" s="17">
        <f t="shared" si="78"/>
        <v>29948</v>
      </c>
      <c r="E986" s="10">
        <f>ROUND((D986-$B$10)/365,1)</f>
        <v>82</v>
      </c>
      <c r="F986" s="4">
        <f t="shared" si="80"/>
        <v>0</v>
      </c>
      <c r="G986" s="16">
        <v>0</v>
      </c>
      <c r="H986" s="16">
        <v>0</v>
      </c>
      <c r="I986" s="16">
        <v>0</v>
      </c>
      <c r="J986" s="4">
        <f t="shared" si="81"/>
        <v>0</v>
      </c>
      <c r="K986" s="4">
        <f t="shared" si="82"/>
        <v>0</v>
      </c>
      <c r="L986" s="4">
        <f>K986*(1+($B$9/12))</f>
        <v>0</v>
      </c>
      <c r="M986" s="2" t="str">
        <f t="shared" si="79"/>
        <v>Minus</v>
      </c>
    </row>
    <row r="987" spans="4:13" x14ac:dyDescent="0.25">
      <c r="D987" s="17">
        <f t="shared" si="78"/>
        <v>29979</v>
      </c>
      <c r="E987" s="10">
        <f>ROUND((D987-$B$10)/365,1)</f>
        <v>82.1</v>
      </c>
      <c r="F987" s="4">
        <f t="shared" si="80"/>
        <v>0</v>
      </c>
      <c r="G987" s="16">
        <v>0</v>
      </c>
      <c r="H987" s="16">
        <v>0</v>
      </c>
      <c r="I987" s="16">
        <v>0</v>
      </c>
      <c r="J987" s="4">
        <f t="shared" si="81"/>
        <v>0</v>
      </c>
      <c r="K987" s="4">
        <f t="shared" si="82"/>
        <v>0</v>
      </c>
      <c r="L987" s="4">
        <f>K987*(1+($B$9/12))</f>
        <v>0</v>
      </c>
      <c r="M987" s="2" t="str">
        <f t="shared" si="79"/>
        <v>Minus</v>
      </c>
    </row>
    <row r="988" spans="4:13" x14ac:dyDescent="0.25">
      <c r="D988" s="17">
        <f t="shared" si="78"/>
        <v>30010</v>
      </c>
      <c r="E988" s="10">
        <f>ROUND((D988-$B$10)/365,1)</f>
        <v>82.2</v>
      </c>
      <c r="F988" s="4">
        <f t="shared" si="80"/>
        <v>0</v>
      </c>
      <c r="G988" s="16">
        <v>0</v>
      </c>
      <c r="H988" s="16">
        <v>0</v>
      </c>
      <c r="I988" s="16">
        <v>0</v>
      </c>
      <c r="J988" s="4">
        <f t="shared" si="81"/>
        <v>0</v>
      </c>
      <c r="K988" s="4">
        <f t="shared" si="82"/>
        <v>0</v>
      </c>
      <c r="L988" s="4">
        <f>K988*(1+($B$9/12))</f>
        <v>0</v>
      </c>
      <c r="M988" s="2" t="str">
        <f t="shared" si="79"/>
        <v>Minus</v>
      </c>
    </row>
    <row r="989" spans="4:13" x14ac:dyDescent="0.25">
      <c r="D989" s="17">
        <f t="shared" si="78"/>
        <v>30038</v>
      </c>
      <c r="E989" s="10">
        <f>ROUND((D989-$B$10)/365,1)</f>
        <v>82.3</v>
      </c>
      <c r="F989" s="4">
        <f t="shared" si="80"/>
        <v>0</v>
      </c>
      <c r="G989" s="16">
        <v>0</v>
      </c>
      <c r="H989" s="16">
        <v>0</v>
      </c>
      <c r="I989" s="16">
        <v>0</v>
      </c>
      <c r="J989" s="4">
        <f t="shared" si="81"/>
        <v>0</v>
      </c>
      <c r="K989" s="4">
        <f t="shared" si="82"/>
        <v>0</v>
      </c>
      <c r="L989" s="4">
        <f>K989*(1+($B$9/12))</f>
        <v>0</v>
      </c>
      <c r="M989" s="2" t="str">
        <f t="shared" si="79"/>
        <v>Minus</v>
      </c>
    </row>
    <row r="990" spans="4:13" x14ac:dyDescent="0.25">
      <c r="D990" s="17">
        <f t="shared" si="78"/>
        <v>30069</v>
      </c>
      <c r="E990" s="10">
        <f>ROUND((D990-$B$10)/365,1)</f>
        <v>82.4</v>
      </c>
      <c r="F990" s="4">
        <f t="shared" si="80"/>
        <v>0</v>
      </c>
      <c r="G990" s="16">
        <v>0</v>
      </c>
      <c r="H990" s="16">
        <v>0</v>
      </c>
      <c r="I990" s="16">
        <v>0</v>
      </c>
      <c r="J990" s="4">
        <f t="shared" si="81"/>
        <v>0</v>
      </c>
      <c r="K990" s="4">
        <f t="shared" si="82"/>
        <v>0</v>
      </c>
      <c r="L990" s="4">
        <f>K990*(1+($B$9/12))</f>
        <v>0</v>
      </c>
      <c r="M990" s="2" t="str">
        <f t="shared" si="79"/>
        <v>Minus</v>
      </c>
    </row>
    <row r="991" spans="4:13" x14ac:dyDescent="0.25">
      <c r="D991" s="17">
        <f t="shared" si="78"/>
        <v>30099</v>
      </c>
      <c r="E991" s="10">
        <f>ROUND((D991-$B$10)/365,1)</f>
        <v>82.5</v>
      </c>
      <c r="F991" s="4">
        <f t="shared" si="80"/>
        <v>0</v>
      </c>
      <c r="G991" s="16">
        <v>0</v>
      </c>
      <c r="H991" s="16">
        <v>0</v>
      </c>
      <c r="I991" s="16">
        <v>0</v>
      </c>
      <c r="J991" s="4">
        <f t="shared" si="81"/>
        <v>0</v>
      </c>
      <c r="K991" s="4">
        <f t="shared" si="82"/>
        <v>0</v>
      </c>
      <c r="L991" s="4">
        <f>K991*(1+($B$9/12))</f>
        <v>0</v>
      </c>
      <c r="M991" s="2" t="str">
        <f t="shared" si="79"/>
        <v>Minus</v>
      </c>
    </row>
    <row r="992" spans="4:13" x14ac:dyDescent="0.25">
      <c r="D992" s="17">
        <f t="shared" si="78"/>
        <v>30130</v>
      </c>
      <c r="E992" s="10">
        <f>ROUND((D992-$B$10)/365,1)</f>
        <v>82.5</v>
      </c>
      <c r="F992" s="4">
        <f t="shared" si="80"/>
        <v>0</v>
      </c>
      <c r="G992" s="16">
        <v>0</v>
      </c>
      <c r="H992" s="16">
        <v>0</v>
      </c>
      <c r="I992" s="16">
        <v>0</v>
      </c>
      <c r="J992" s="4">
        <f t="shared" si="81"/>
        <v>0</v>
      </c>
      <c r="K992" s="4">
        <f t="shared" si="82"/>
        <v>0</v>
      </c>
      <c r="L992" s="4">
        <f>K992*(1+($B$9/12))</f>
        <v>0</v>
      </c>
      <c r="M992" s="2" t="str">
        <f t="shared" si="79"/>
        <v>Minus</v>
      </c>
    </row>
    <row r="993" spans="4:13" x14ac:dyDescent="0.25">
      <c r="D993" s="17">
        <f t="shared" si="78"/>
        <v>30160</v>
      </c>
      <c r="E993" s="10">
        <f>ROUND((D993-$B$10)/365,1)</f>
        <v>82.6</v>
      </c>
      <c r="F993" s="4">
        <f t="shared" si="80"/>
        <v>0</v>
      </c>
      <c r="G993" s="16">
        <v>0</v>
      </c>
      <c r="H993" s="16">
        <v>0</v>
      </c>
      <c r="I993" s="16">
        <v>0</v>
      </c>
      <c r="J993" s="4">
        <f t="shared" si="81"/>
        <v>0</v>
      </c>
      <c r="K993" s="4">
        <f t="shared" si="82"/>
        <v>0</v>
      </c>
      <c r="L993" s="4">
        <f>K993*(1+($B$9/12))</f>
        <v>0</v>
      </c>
      <c r="M993" s="2" t="str">
        <f t="shared" si="79"/>
        <v>Minus</v>
      </c>
    </row>
    <row r="994" spans="4:13" x14ac:dyDescent="0.25">
      <c r="D994" s="17">
        <f t="shared" si="78"/>
        <v>30191</v>
      </c>
      <c r="E994" s="10">
        <f>ROUND((D994-$B$10)/365,1)</f>
        <v>82.7</v>
      </c>
      <c r="F994" s="4">
        <f t="shared" si="80"/>
        <v>0</v>
      </c>
      <c r="G994" s="16">
        <v>0</v>
      </c>
      <c r="H994" s="16">
        <v>0</v>
      </c>
      <c r="I994" s="16">
        <v>0</v>
      </c>
      <c r="J994" s="4">
        <f t="shared" si="81"/>
        <v>0</v>
      </c>
      <c r="K994" s="4">
        <f t="shared" si="82"/>
        <v>0</v>
      </c>
      <c r="L994" s="4">
        <f>K994*(1+($B$9/12))</f>
        <v>0</v>
      </c>
      <c r="M994" s="2" t="str">
        <f t="shared" si="79"/>
        <v>Minus</v>
      </c>
    </row>
    <row r="995" spans="4:13" x14ac:dyDescent="0.25">
      <c r="D995" s="17">
        <f t="shared" si="78"/>
        <v>30222</v>
      </c>
      <c r="E995" s="10">
        <f>ROUND((D995-$B$10)/365,1)</f>
        <v>82.8</v>
      </c>
      <c r="F995" s="4">
        <f t="shared" si="80"/>
        <v>0</v>
      </c>
      <c r="G995" s="16">
        <v>0</v>
      </c>
      <c r="H995" s="16">
        <v>0</v>
      </c>
      <c r="I995" s="16">
        <v>0</v>
      </c>
      <c r="J995" s="4">
        <f t="shared" si="81"/>
        <v>0</v>
      </c>
      <c r="K995" s="4">
        <f t="shared" si="82"/>
        <v>0</v>
      </c>
      <c r="L995" s="4">
        <f>K995*(1+($B$9/12))</f>
        <v>0</v>
      </c>
      <c r="M995" s="2" t="str">
        <f t="shared" si="79"/>
        <v>Minus</v>
      </c>
    </row>
    <row r="996" spans="4:13" x14ac:dyDescent="0.25">
      <c r="D996" s="17">
        <f t="shared" si="78"/>
        <v>30252</v>
      </c>
      <c r="E996" s="10">
        <f>ROUND((D996-$B$10)/365,1)</f>
        <v>82.9</v>
      </c>
      <c r="F996" s="4">
        <f t="shared" si="80"/>
        <v>0</v>
      </c>
      <c r="G996" s="16">
        <v>0</v>
      </c>
      <c r="H996" s="16">
        <v>0</v>
      </c>
      <c r="I996" s="16">
        <v>0</v>
      </c>
      <c r="J996" s="4">
        <f t="shared" si="81"/>
        <v>0</v>
      </c>
      <c r="K996" s="4">
        <f t="shared" si="82"/>
        <v>0</v>
      </c>
      <c r="L996" s="4">
        <f>K996*(1+($B$9/12))</f>
        <v>0</v>
      </c>
      <c r="M996" s="2" t="str">
        <f t="shared" si="79"/>
        <v>Minus</v>
      </c>
    </row>
    <row r="997" spans="4:13" x14ac:dyDescent="0.25">
      <c r="D997" s="17">
        <f t="shared" si="78"/>
        <v>30283</v>
      </c>
      <c r="E997" s="10">
        <f>ROUND((D997-$B$10)/365,1)</f>
        <v>83</v>
      </c>
      <c r="F997" s="4">
        <f t="shared" si="80"/>
        <v>0</v>
      </c>
      <c r="G997" s="16">
        <v>0</v>
      </c>
      <c r="H997" s="16">
        <v>0</v>
      </c>
      <c r="I997" s="16">
        <v>0</v>
      </c>
      <c r="J997" s="4">
        <f t="shared" si="81"/>
        <v>0</v>
      </c>
      <c r="K997" s="4">
        <f t="shared" si="82"/>
        <v>0</v>
      </c>
      <c r="L997" s="4">
        <f>K997*(1+($B$9/12))</f>
        <v>0</v>
      </c>
      <c r="M997" s="2" t="str">
        <f t="shared" si="79"/>
        <v>Minus</v>
      </c>
    </row>
    <row r="998" spans="4:13" x14ac:dyDescent="0.25">
      <c r="D998" s="17">
        <f t="shared" si="78"/>
        <v>30313</v>
      </c>
      <c r="E998" s="10">
        <f>ROUND((D998-$B$10)/365,1)</f>
        <v>83</v>
      </c>
      <c r="F998" s="4">
        <f t="shared" si="80"/>
        <v>0</v>
      </c>
      <c r="G998" s="16">
        <v>0</v>
      </c>
      <c r="H998" s="16">
        <v>0</v>
      </c>
      <c r="I998" s="16">
        <v>0</v>
      </c>
      <c r="J998" s="4">
        <f t="shared" si="81"/>
        <v>0</v>
      </c>
      <c r="K998" s="4">
        <f t="shared" si="82"/>
        <v>0</v>
      </c>
      <c r="L998" s="4">
        <f>K998*(1+($B$9/12))</f>
        <v>0</v>
      </c>
      <c r="M998" s="2" t="str">
        <f t="shared" si="79"/>
        <v>Minus</v>
      </c>
    </row>
    <row r="999" spans="4:13" x14ac:dyDescent="0.25">
      <c r="D999" s="17">
        <f t="shared" si="78"/>
        <v>30344</v>
      </c>
      <c r="E999" s="10">
        <f>ROUND((D999-$B$10)/365,1)</f>
        <v>83.1</v>
      </c>
      <c r="F999" s="4">
        <f t="shared" si="80"/>
        <v>0</v>
      </c>
      <c r="G999" s="16">
        <v>0</v>
      </c>
      <c r="H999" s="16">
        <v>0</v>
      </c>
      <c r="I999" s="16">
        <v>0</v>
      </c>
      <c r="J999" s="4">
        <f t="shared" si="81"/>
        <v>0</v>
      </c>
      <c r="K999" s="4">
        <f t="shared" si="82"/>
        <v>0</v>
      </c>
      <c r="L999" s="4">
        <f>K999*(1+($B$9/12))</f>
        <v>0</v>
      </c>
      <c r="M999" s="2" t="str">
        <f t="shared" si="79"/>
        <v>Minus</v>
      </c>
    </row>
    <row r="1000" spans="4:13" x14ac:dyDescent="0.25">
      <c r="D1000" s="17">
        <f t="shared" si="78"/>
        <v>30375</v>
      </c>
      <c r="E1000" s="10">
        <f>ROUND((D1000-$B$10)/365,1)</f>
        <v>83.2</v>
      </c>
      <c r="F1000" s="4">
        <f t="shared" si="80"/>
        <v>0</v>
      </c>
      <c r="G1000" s="16">
        <v>0</v>
      </c>
      <c r="H1000" s="16">
        <v>0</v>
      </c>
      <c r="I1000" s="16">
        <v>0</v>
      </c>
      <c r="J1000" s="4">
        <f t="shared" si="81"/>
        <v>0</v>
      </c>
      <c r="K1000" s="4">
        <f t="shared" si="82"/>
        <v>0</v>
      </c>
      <c r="L1000" s="4">
        <f>K1000*(1+($B$9/12))</f>
        <v>0</v>
      </c>
      <c r="M1000" s="2" t="str">
        <f t="shared" si="79"/>
        <v>Minus</v>
      </c>
    </row>
  </sheetData>
  <mergeCells count="5">
    <mergeCell ref="A29:B29"/>
    <mergeCell ref="A6:B6"/>
    <mergeCell ref="A21:B21"/>
    <mergeCell ref="A12:B12"/>
    <mergeCell ref="A1:B1"/>
  </mergeCells>
  <conditionalFormatting sqref="M2:M1000">
    <cfRule type="cellIs" dxfId="1" priority="1" operator="equal">
      <formula>"Plus"</formula>
    </cfRule>
    <cfRule type="cellIs" dxfId="0" priority="2" operator="equal">
      <formula>"Minus"</formula>
    </cfRule>
  </conditionalFormatting>
  <pageMargins left="0.7" right="0.7" top="0.75" bottom="0.75" header="0.3" footer="0.3"/>
  <pageSetup scale="85" orientation="landscape" horizontalDpi="0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BB497C1C575D408AE0C6730D7140FF" ma:contentTypeVersion="0" ma:contentTypeDescription="Create a new document." ma:contentTypeScope="" ma:versionID="4f9da86ee3ef99da7695ad8d0a7c7f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93A98-1791-4B3A-B1DE-3C8B9F89B505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C582C49-16E3-4C6F-9523-88F09EF4D4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D7797-2D7A-4816-8805-FAD1017D6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My Retirement Calculator</vt:lpstr>
      <vt:lpstr>'My Retirement Calculator'!Print_Area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PolyThrive Coaching</dc:creator>
  <cp:lastModifiedBy>todd Troup</cp:lastModifiedBy>
  <cp:lastPrinted>2026-07-02T19:19:39Z</cp:lastPrinted>
  <dcterms:created xsi:type="dcterms:W3CDTF">2003-02-22T16:12:42Z</dcterms:created>
  <dcterms:modified xsi:type="dcterms:W3CDTF">2026-07-05T22:06:07Z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0x010100A1BB497C1C575D408AE0C6730D7140FF</vt:lpwstr>
  </property>
</Properties>
</file>